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d.docs.live.net/b0f2496354ea1d59/Documents/Personal/Documents/AYSO/2024_Turkey_Tournament/Documents/"/>
    </mc:Choice>
  </mc:AlternateContent>
  <xr:revisionPtr revIDLastSave="0" documentId="8_{9AE9FA93-62F1-4D26-81C6-012B42330F25}" xr6:coauthVersionLast="47" xr6:coauthVersionMax="47" xr10:uidLastSave="{00000000-0000-0000-0000-000000000000}"/>
  <bookViews>
    <workbookView xWindow="28680" yWindow="-120" windowWidth="29040" windowHeight="15840" xr2:uid="{B2F10617-74F5-4913-94B2-FADD7C7E0F97}"/>
  </bookViews>
  <sheets>
    <sheet name="Games" sheetId="2" r:id="rId1"/>
    <sheet name="LU_Boy_Referees" sheetId="3" r:id="rId2"/>
    <sheet name="LU_Girl_Referees" sheetId="4" r:id="rId3"/>
    <sheet name="Original Game List" sheetId="1" r:id="rId4"/>
  </sheets>
  <definedNames>
    <definedName name="_xlnm._FilterDatabase" localSheetId="0" hidden="1">Games!$A$1:$O$53</definedName>
    <definedName name="_xlnm._FilterDatabase" localSheetId="1" hidden="1">LU_Boy_Referees!$A$1:$H$11</definedName>
    <definedName name="_xlnm._FilterDatabase" localSheetId="2" hidden="1">LU_Girl_Referees!$A$1:$H$11</definedName>
    <definedName name="bRefTeam">LU_Boy_Referees!$E$2:$E$11</definedName>
    <definedName name="gRefTeam">LU_Girl_Referees!$E$2:$E$12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5" i="4"/>
  <c r="E10" i="4"/>
  <c r="E11" i="4"/>
  <c r="E7" i="4"/>
  <c r="E4" i="4"/>
  <c r="E2" i="4"/>
  <c r="E12" i="4"/>
  <c r="E3" i="4"/>
  <c r="E9" i="4"/>
  <c r="E6" i="4"/>
  <c r="E6" i="3"/>
  <c r="E3" i="3"/>
  <c r="E2" i="3"/>
  <c r="E11" i="3"/>
  <c r="E7" i="3"/>
  <c r="E10" i="3"/>
  <c r="E8" i="3"/>
  <c r="E5" i="3"/>
  <c r="E4" i="3"/>
  <c r="E9" i="3"/>
  <c r="I2" i="3" l="1"/>
  <c r="I8" i="3"/>
  <c r="I11" i="4"/>
  <c r="I5" i="4"/>
  <c r="I11" i="3"/>
  <c r="I10" i="3"/>
  <c r="I9" i="3"/>
  <c r="I7" i="3"/>
  <c r="I6" i="3"/>
  <c r="I5" i="3"/>
  <c r="I3" i="3"/>
  <c r="I4" i="3"/>
  <c r="I9" i="4"/>
  <c r="I3" i="4"/>
  <c r="I12" i="4"/>
  <c r="I6" i="4"/>
  <c r="I2" i="4"/>
  <c r="I4" i="4"/>
  <c r="I7" i="4"/>
  <c r="I10" i="4"/>
  <c r="I8" i="4"/>
</calcChain>
</file>

<file path=xl/sharedStrings.xml><?xml version="1.0" encoding="utf-8"?>
<sst xmlns="http://schemas.openxmlformats.org/spreadsheetml/2006/main" count="1081" uniqueCount="149">
  <si>
    <t>Day</t>
  </si>
  <si>
    <t>Date</t>
  </si>
  <si>
    <t>Location</t>
  </si>
  <si>
    <t>Time</t>
  </si>
  <si>
    <t>Team</t>
  </si>
  <si>
    <t>CREW</t>
  </si>
  <si>
    <t>CENTER</t>
  </si>
  <si>
    <t>AR</t>
  </si>
  <si>
    <t>PARTIAL COVERAGE</t>
  </si>
  <si>
    <t>FULL COVERAGE</t>
  </si>
  <si>
    <t>Standby</t>
  </si>
  <si>
    <t>Friday</t>
  </si>
  <si>
    <t>Casimir</t>
  </si>
  <si>
    <t>2:00 PM</t>
  </si>
  <si>
    <t>2:50 PM</t>
  </si>
  <si>
    <t>14:00</t>
  </si>
  <si>
    <t>GU12 -Blue</t>
  </si>
  <si>
    <t>[D] GU12 -Culver C. - Moser</t>
  </si>
  <si>
    <t>[E] GU12 - North Torrance</t>
  </si>
  <si>
    <t>54 Edward</t>
  </si>
  <si>
    <t>3:00 PM</t>
  </si>
  <si>
    <t>3:50 PM</t>
  </si>
  <si>
    <t>15:00</t>
  </si>
  <si>
    <t>GU12 - Red</t>
  </si>
  <si>
    <t>[B] GU12 - Cerritos</t>
  </si>
  <si>
    <t>[B] GU12 - North Red - Walther</t>
  </si>
  <si>
    <t>16 Noel Mariscal Mayo</t>
  </si>
  <si>
    <t>Columbia Park #6</t>
  </si>
  <si>
    <t>8:00 AM</t>
  </si>
  <si>
    <t>8:50 AM</t>
  </si>
  <si>
    <t>08:00</t>
  </si>
  <si>
    <t>[A] GU12 - Downey</t>
  </si>
  <si>
    <t>[A] GU12 - West Torrance</t>
  </si>
  <si>
    <t xml:space="preserve">16 Robert Maravilla </t>
  </si>
  <si>
    <t>9:00 AM</t>
  </si>
  <si>
    <t>9:50 AM</t>
  </si>
  <si>
    <t>09:00</t>
  </si>
  <si>
    <t>[C] GU12 - North R. Granados</t>
  </si>
  <si>
    <t>[C] GU12 - South T.  - Withee</t>
  </si>
  <si>
    <t>19 Seth Rosenzweig</t>
  </si>
  <si>
    <t>10:00 AM</t>
  </si>
  <si>
    <t>10:50 AM</t>
  </si>
  <si>
    <t>10:00</t>
  </si>
  <si>
    <t>[E] GU12 - Beverly Hills</t>
  </si>
  <si>
    <t>12 Alvin Hall</t>
  </si>
  <si>
    <t>11:00 AM</t>
  </si>
  <si>
    <t>11:50 AM</t>
  </si>
  <si>
    <t>11:00</t>
  </si>
  <si>
    <t>BU12 - Blue</t>
  </si>
  <si>
    <t>[B] BU12 - Downey - Rios</t>
  </si>
  <si>
    <t>[B] BU12 - Culver City - Rosenzweig</t>
  </si>
  <si>
    <t>76 Jose</t>
  </si>
  <si>
    <t>19 Barry Moser</t>
  </si>
  <si>
    <t>12:00 PM</t>
  </si>
  <si>
    <t>12:50 PM</t>
  </si>
  <si>
    <t>12:00</t>
  </si>
  <si>
    <t>BU12 - Red</t>
  </si>
  <si>
    <t>[D] BU12 - North Redondo</t>
  </si>
  <si>
    <t>[D] BU12 - Culver City - Jones</t>
  </si>
  <si>
    <t>24 Cesar Aguilar</t>
  </si>
  <si>
    <t>19 Alexander Cirulli</t>
  </si>
  <si>
    <t>1:00 PM</t>
  </si>
  <si>
    <t>1:50 PM</t>
  </si>
  <si>
    <t>13:00</t>
  </si>
  <si>
    <t>[A] GU12 - San Pedro</t>
  </si>
  <si>
    <t>19 Nate Jones</t>
  </si>
  <si>
    <t>[B] GU12 - Belmont Shore</t>
  </si>
  <si>
    <t>[B] GU12 - Hawthorne</t>
  </si>
  <si>
    <t>[C] GU12 - Culver City - Cirulli</t>
  </si>
  <si>
    <t>21 Joel Areellano</t>
  </si>
  <si>
    <t>Columbia Park Field #7/Snack Bar</t>
  </si>
  <si>
    <t>12 Edgar Olea</t>
  </si>
  <si>
    <t>[C] Gu12 - Huntington Beach</t>
  </si>
  <si>
    <t>12 Adam Roberts</t>
  </si>
  <si>
    <t>[D] GU12 - AYSO United - Bell</t>
  </si>
  <si>
    <t>[A] BU12 - Culver City - Davison</t>
  </si>
  <si>
    <t>[A] BU12 -Hawthorne</t>
  </si>
  <si>
    <t>[C] BU12 - West Torrance</t>
  </si>
  <si>
    <t>[C] BU12 - South T. - Hall</t>
  </si>
  <si>
    <t>177 Todd Emigh</t>
  </si>
  <si>
    <t>12 Jason Withee</t>
  </si>
  <si>
    <t>[C] BU12 - Downey - Barco</t>
  </si>
  <si>
    <t>[C] BU12 - North T - Maravilla</t>
  </si>
  <si>
    <t>12 Casey Nelson</t>
  </si>
  <si>
    <t>[D] GU12 - Santa Monica</t>
  </si>
  <si>
    <t>24 Diego Barco</t>
  </si>
  <si>
    <t>[E] GU12 - South T. - Nelson</t>
  </si>
  <si>
    <t>Magruder Middle School U12</t>
  </si>
  <si>
    <t>[A] GU12 - Culver City - Ramirez</t>
  </si>
  <si>
    <t>[B] BU12 - North T. - Ramirez</t>
  </si>
  <si>
    <t>[B] BU12 - South T. Olea</t>
  </si>
  <si>
    <t>20 Alessandro Valentini</t>
  </si>
  <si>
    <t>[A] BU12 - Central Torrance</t>
  </si>
  <si>
    <t>[A] BU12 - South T - Roberts</t>
  </si>
  <si>
    <t>19 Julio Ramirez</t>
  </si>
  <si>
    <t>[D] BU12 - Downey - Macias</t>
  </si>
  <si>
    <t>[D] BU12 - North T. Flores</t>
  </si>
  <si>
    <t>24 Edgar Macias</t>
  </si>
  <si>
    <t>16 Jocelyn Ramirez</t>
  </si>
  <si>
    <t>Saturday</t>
  </si>
  <si>
    <t>[D] GU12 - Culver C. - Moser</t>
  </si>
  <si>
    <t>Region</t>
  </si>
  <si>
    <t>Coach</t>
  </si>
  <si>
    <t>Paperwork</t>
  </si>
  <si>
    <t>Referee Team</t>
  </si>
  <si>
    <t>Ref</t>
  </si>
  <si>
    <t>AR1</t>
  </si>
  <si>
    <t>Count</t>
  </si>
  <si>
    <t>South Torrance Seawolves</t>
  </si>
  <si>
    <t>Adam Roberts</t>
  </si>
  <si>
    <t xml:space="preserve">Emerald Strikers </t>
  </si>
  <si>
    <t>Alvin Hall</t>
  </si>
  <si>
    <t>Ole 12</t>
  </si>
  <si>
    <t>Edgar Olea</t>
  </si>
  <si>
    <t xml:space="preserve">BU12 Select - Name TBD </t>
  </si>
  <si>
    <t>Jocelyn Ramirez</t>
  </si>
  <si>
    <t xml:space="preserve">N.T Royals </t>
  </si>
  <si>
    <t xml:space="preserve">Robert Maravilla </t>
  </si>
  <si>
    <t>Culver City Surge</t>
  </si>
  <si>
    <t>Nate Jones</t>
  </si>
  <si>
    <t>Culver City Tournament B</t>
  </si>
  <si>
    <t>Seth Rosenzweig</t>
  </si>
  <si>
    <t>Hawthorne BU12</t>
  </si>
  <si>
    <t>Joel Areellano</t>
  </si>
  <si>
    <t>Downey Lobos</t>
  </si>
  <si>
    <t>Diego Barco</t>
  </si>
  <si>
    <t>Downey Copa FC</t>
  </si>
  <si>
    <t>Edgar Macias</t>
  </si>
  <si>
    <t>Casey Nelson</t>
  </si>
  <si>
    <t>Jason Withee</t>
  </si>
  <si>
    <t>Noel Mariscal Mayo</t>
  </si>
  <si>
    <t>Todd Emigh</t>
  </si>
  <si>
    <t>Alexander Cirulli</t>
  </si>
  <si>
    <t>Barry Moser</t>
  </si>
  <si>
    <t>Julio Ramirez</t>
  </si>
  <si>
    <t>Alessandro Valentini</t>
  </si>
  <si>
    <t>Cesar Aguilar</t>
  </si>
  <si>
    <t>Edward</t>
  </si>
  <si>
    <t>Jose</t>
  </si>
  <si>
    <t>Sports:  Soccer</t>
  </si>
  <si>
    <t>Leagues:  BU12 - Blue, BU12 - Red, GU12 - Red, GU12 -Blue</t>
  </si>
  <si>
    <t>Season:  2024 Turkey Tournament</t>
  </si>
  <si>
    <t xml:space="preserve"> </t>
  </si>
  <si>
    <t>End Time</t>
  </si>
  <si>
    <t>Sort Time</t>
  </si>
  <si>
    <t>League</t>
  </si>
  <si>
    <t>Sport</t>
  </si>
  <si>
    <t>Practice?</t>
  </si>
  <si>
    <t>Soccer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</si>
</sst>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9"/>
      <name val="Arial"/>
    </font>
    <font>
      <b/>
      <sz val="10"/>
      <name val="Arial"/>
      <family val="2"/>
    </font>
    <font>
      <sz val="10"/>
      <color rgb="FFFFFFFF"/>
      <name val="Arial Black"/>
    </font>
    <font>
      <sz val="10"/>
      <color theme="0"/>
      <name val="Arial Black"/>
    </font>
    <font>
      <sz val="12"/>
      <color theme="0"/>
      <name val="Arial Black"/>
    </font>
    <font>
      <sz val="11"/>
      <name val="Arial Black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6BB6"/>
        <bgColor indexed="64"/>
      </patternFill>
    </fill>
    <fill>
      <patternFill patternType="solid">
        <fgColor rgb="FF1C6BB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>
      <alignment vertical="top"/>
    </xf>
    <xf numFmtId="0" fontId="18" fillId="33" borderId="10" xfId="0" applyFont="1" applyFill="1" applyBorder="1" applyAlignment="1">
      <alignment horizontal="center" vertical="center" wrapText="1"/>
    </xf>
    <xf numFmtId="14" fontId="0" fillId="0" borderId="0" xfId="0" applyNumberFormat="1">
      <alignment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20" fillId="34" borderId="10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2" fillId="36" borderId="0" xfId="0" applyFont="1" applyFill="1" applyAlignment="1">
      <alignment horizontal="center" wrapText="1"/>
    </xf>
    <xf numFmtId="0" fontId="23" fillId="0" borderId="0" xfId="0" applyFont="1">
      <alignment vertical="top"/>
    </xf>
    <xf numFmtId="14" fontId="23" fillId="0" borderId="0" xfId="0" applyNumberFormat="1" applyFont="1">
      <alignment vertical="top"/>
    </xf>
    <xf numFmtId="0" fontId="23" fillId="35" borderId="0" xfId="0" applyFont="1" applyFill="1">
      <alignment vertical="top"/>
    </xf>
    <xf numFmtId="14" fontId="23" fillId="35" borderId="0" xfId="0" applyNumberFormat="1" applyFont="1" applyFill="1">
      <alignment vertical="top"/>
    </xf>
    <xf numFmtId="0" fontId="0" fillId="35" borderId="0" xfId="0" applyFill="1">
      <alignment vertical="top"/>
    </xf>
    <xf numFmtId="0" fontId="0" fillId="0" borderId="0" xfId="0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73AC-6EC6-4E0B-B574-752D7CDBFA5C}">
  <dimension ref="A1:P53"/>
  <sheetViews>
    <sheetView tabSelected="1" topLeftCell="I16" workbookViewId="0">
      <selection activeCell="A27" sqref="A27:P27"/>
    </sheetView>
  </sheetViews>
  <sheetFormatPr defaultRowHeight="12.75"/>
  <cols>
    <col min="1" max="1" width="9.7109375" bestFit="1" customWidth="1"/>
    <col min="2" max="2" width="12.28515625" bestFit="1" customWidth="1"/>
    <col min="3" max="3" width="33.5703125" bestFit="1" customWidth="1"/>
    <col min="4" max="4" width="10.42578125" bestFit="1" customWidth="1"/>
    <col min="5" max="6" width="11.42578125" hidden="1" customWidth="1"/>
    <col min="7" max="7" width="11.5703125" hidden="1" customWidth="1"/>
    <col min="8" max="9" width="35.42578125" bestFit="1" customWidth="1"/>
    <col min="10" max="10" width="23.7109375" bestFit="1" customWidth="1"/>
    <col min="11" max="11" width="20.85546875" bestFit="1" customWidth="1"/>
    <col min="12" max="12" width="21" customWidth="1"/>
    <col min="13" max="13" width="17.85546875" customWidth="1"/>
    <col min="14" max="14" width="19" customWidth="1"/>
    <col min="15" max="15" width="17.140625" customWidth="1"/>
    <col min="16" max="16" width="20.42578125" bestFit="1" customWidth="1"/>
  </cols>
  <sheetData>
    <row r="1" spans="1:16" s="6" customFormat="1" ht="36.75">
      <c r="A1" s="7" t="s">
        <v>0</v>
      </c>
      <c r="B1" s="7" t="s">
        <v>1</v>
      </c>
      <c r="C1" s="7" t="s">
        <v>2</v>
      </c>
      <c r="D1" s="7" t="s">
        <v>3</v>
      </c>
      <c r="E1" s="7"/>
      <c r="F1" s="7" t="s">
        <v>4</v>
      </c>
      <c r="G1" s="7"/>
      <c r="H1" s="7" t="s">
        <v>4</v>
      </c>
      <c r="I1" s="7" t="s">
        <v>4</v>
      </c>
      <c r="J1" s="8" t="s">
        <v>5</v>
      </c>
      <c r="K1" s="9" t="s">
        <v>6</v>
      </c>
      <c r="L1" s="8" t="s">
        <v>7</v>
      </c>
      <c r="M1" s="8" t="s">
        <v>7</v>
      </c>
      <c r="N1" s="10" t="s">
        <v>8</v>
      </c>
      <c r="O1" s="10" t="s">
        <v>9</v>
      </c>
      <c r="P1" s="10" t="s">
        <v>10</v>
      </c>
    </row>
    <row r="2" spans="1:16" ht="18.75">
      <c r="A2" s="13" t="s">
        <v>11</v>
      </c>
      <c r="B2" s="14">
        <v>45625</v>
      </c>
      <c r="C2" s="13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5"/>
      <c r="L2" s="15"/>
      <c r="M2" s="15"/>
      <c r="N2" s="15"/>
      <c r="O2" s="15"/>
      <c r="P2" s="15"/>
    </row>
    <row r="3" spans="1:16" ht="18.75">
      <c r="A3" s="13" t="s">
        <v>11</v>
      </c>
      <c r="B3" s="14">
        <v>45625</v>
      </c>
      <c r="C3" s="13" t="s">
        <v>12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3" t="s">
        <v>26</v>
      </c>
      <c r="K3" s="15"/>
      <c r="L3" s="15"/>
      <c r="M3" s="15"/>
      <c r="N3" s="15"/>
      <c r="O3" s="15"/>
      <c r="P3" s="15"/>
    </row>
    <row r="4" spans="1:16" ht="18.75">
      <c r="A4" s="13" t="s">
        <v>11</v>
      </c>
      <c r="B4" s="14">
        <v>45625</v>
      </c>
      <c r="C4" s="13" t="s">
        <v>27</v>
      </c>
      <c r="D4" s="13" t="s">
        <v>28</v>
      </c>
      <c r="E4" s="13" t="s">
        <v>29</v>
      </c>
      <c r="F4" s="13" t="s">
        <v>30</v>
      </c>
      <c r="G4" s="13" t="s">
        <v>23</v>
      </c>
      <c r="H4" s="13" t="s">
        <v>31</v>
      </c>
      <c r="I4" s="13" t="s">
        <v>32</v>
      </c>
      <c r="J4" s="13" t="s">
        <v>33</v>
      </c>
      <c r="K4" s="15"/>
      <c r="L4" s="15"/>
      <c r="M4" s="15"/>
      <c r="N4" s="15"/>
      <c r="O4" s="15"/>
      <c r="P4" s="15"/>
    </row>
    <row r="5" spans="1:16" ht="18.75">
      <c r="A5" s="13" t="s">
        <v>11</v>
      </c>
      <c r="B5" s="14">
        <v>45625</v>
      </c>
      <c r="C5" s="13" t="s">
        <v>27</v>
      </c>
      <c r="D5" s="13" t="s">
        <v>34</v>
      </c>
      <c r="E5" s="13" t="s">
        <v>35</v>
      </c>
      <c r="F5" s="13" t="s">
        <v>36</v>
      </c>
      <c r="G5" s="13" t="s">
        <v>16</v>
      </c>
      <c r="H5" s="13" t="s">
        <v>37</v>
      </c>
      <c r="I5" s="13" t="s">
        <v>38</v>
      </c>
      <c r="J5" s="13" t="s">
        <v>39</v>
      </c>
      <c r="K5" s="15"/>
      <c r="L5" s="15"/>
      <c r="M5" s="15"/>
      <c r="N5" s="15"/>
      <c r="O5" s="15"/>
      <c r="P5" s="15"/>
    </row>
    <row r="6" spans="1:16" ht="18.75">
      <c r="A6" s="13" t="s">
        <v>11</v>
      </c>
      <c r="B6" s="14">
        <v>45625</v>
      </c>
      <c r="C6" s="13" t="s">
        <v>27</v>
      </c>
      <c r="D6" s="13" t="s">
        <v>40</v>
      </c>
      <c r="E6" s="13" t="s">
        <v>41</v>
      </c>
      <c r="F6" s="13" t="s">
        <v>42</v>
      </c>
      <c r="G6" s="13" t="s">
        <v>16</v>
      </c>
      <c r="H6" s="13" t="s">
        <v>43</v>
      </c>
      <c r="I6" s="13" t="s">
        <v>17</v>
      </c>
      <c r="J6" s="13" t="s">
        <v>44</v>
      </c>
      <c r="K6" s="15"/>
      <c r="L6" s="15"/>
      <c r="M6" s="15"/>
      <c r="N6" s="15"/>
      <c r="O6" s="15"/>
      <c r="P6" s="15"/>
    </row>
    <row r="7" spans="1:16" ht="18.75">
      <c r="A7" s="13" t="s">
        <v>11</v>
      </c>
      <c r="B7" s="14">
        <v>45625</v>
      </c>
      <c r="C7" s="13" t="s">
        <v>27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51</v>
      </c>
      <c r="K7" s="15"/>
      <c r="L7" s="15"/>
      <c r="M7" s="15"/>
      <c r="N7" s="15"/>
      <c r="O7" s="15"/>
      <c r="P7" s="13" t="s">
        <v>52</v>
      </c>
    </row>
    <row r="8" spans="1:16" ht="18.75">
      <c r="A8" s="13" t="s">
        <v>11</v>
      </c>
      <c r="B8" s="14">
        <v>45625</v>
      </c>
      <c r="C8" s="13" t="s">
        <v>27</v>
      </c>
      <c r="D8" s="13" t="s">
        <v>53</v>
      </c>
      <c r="E8" s="13" t="s">
        <v>54</v>
      </c>
      <c r="F8" s="13" t="s">
        <v>55</v>
      </c>
      <c r="G8" s="13" t="s">
        <v>56</v>
      </c>
      <c r="H8" s="13" t="s">
        <v>57</v>
      </c>
      <c r="I8" s="13" t="s">
        <v>58</v>
      </c>
      <c r="J8" s="13" t="s">
        <v>59</v>
      </c>
      <c r="K8" s="15"/>
      <c r="L8" s="15"/>
      <c r="M8" s="15"/>
      <c r="N8" s="15"/>
      <c r="O8" s="15"/>
      <c r="P8" s="13" t="s">
        <v>60</v>
      </c>
    </row>
    <row r="9" spans="1:16" ht="18.75">
      <c r="A9" s="13" t="s">
        <v>11</v>
      </c>
      <c r="B9" s="14">
        <v>45625</v>
      </c>
      <c r="C9" s="13" t="s">
        <v>27</v>
      </c>
      <c r="D9" s="13" t="s">
        <v>61</v>
      </c>
      <c r="E9" s="13" t="s">
        <v>62</v>
      </c>
      <c r="F9" s="13" t="s">
        <v>63</v>
      </c>
      <c r="G9" s="13" t="s">
        <v>23</v>
      </c>
      <c r="H9" s="13" t="s">
        <v>32</v>
      </c>
      <c r="I9" s="13" t="s">
        <v>64</v>
      </c>
      <c r="J9" s="13" t="s">
        <v>65</v>
      </c>
      <c r="K9" s="15"/>
      <c r="L9" s="15"/>
      <c r="M9" s="15"/>
      <c r="N9" s="15"/>
      <c r="O9" s="15"/>
      <c r="P9" s="13" t="s">
        <v>39</v>
      </c>
    </row>
    <row r="10" spans="1:16" ht="18.75">
      <c r="A10" s="13" t="s">
        <v>11</v>
      </c>
      <c r="B10" s="14">
        <v>45625</v>
      </c>
      <c r="C10" s="13" t="s">
        <v>27</v>
      </c>
      <c r="D10" s="13" t="s">
        <v>13</v>
      </c>
      <c r="E10" s="13" t="s">
        <v>14</v>
      </c>
      <c r="F10" s="13" t="s">
        <v>15</v>
      </c>
      <c r="G10" s="13" t="s">
        <v>23</v>
      </c>
      <c r="H10" s="13" t="s">
        <v>66</v>
      </c>
      <c r="I10" s="13" t="s">
        <v>67</v>
      </c>
      <c r="J10" s="13" t="s">
        <v>44</v>
      </c>
      <c r="K10" s="15"/>
      <c r="L10" s="15"/>
      <c r="M10" s="15"/>
      <c r="N10" s="15"/>
      <c r="O10" s="15"/>
      <c r="P10" s="13"/>
    </row>
    <row r="11" spans="1:16" ht="18.75">
      <c r="A11" s="13" t="s">
        <v>11</v>
      </c>
      <c r="B11" s="14">
        <v>45625</v>
      </c>
      <c r="C11" s="13" t="s">
        <v>27</v>
      </c>
      <c r="D11" s="13" t="s">
        <v>20</v>
      </c>
      <c r="E11" s="13" t="s">
        <v>21</v>
      </c>
      <c r="F11" s="13" t="s">
        <v>22</v>
      </c>
      <c r="G11" s="13" t="s">
        <v>16</v>
      </c>
      <c r="H11" s="13" t="s">
        <v>68</v>
      </c>
      <c r="I11" s="13" t="s">
        <v>37</v>
      </c>
      <c r="J11" s="13" t="s">
        <v>69</v>
      </c>
      <c r="K11" s="15"/>
      <c r="L11" s="15"/>
      <c r="M11" s="15"/>
      <c r="N11" s="15"/>
      <c r="O11" s="15"/>
      <c r="P11" s="13"/>
    </row>
    <row r="12" spans="1:16" ht="18.75">
      <c r="A12" s="13" t="s">
        <v>11</v>
      </c>
      <c r="B12" s="14">
        <v>45625</v>
      </c>
      <c r="C12" s="13" t="s">
        <v>70</v>
      </c>
      <c r="D12" s="13" t="s">
        <v>28</v>
      </c>
      <c r="E12" s="13" t="s">
        <v>29</v>
      </c>
      <c r="F12" s="13" t="s">
        <v>30</v>
      </c>
      <c r="G12" s="13" t="s">
        <v>23</v>
      </c>
      <c r="H12" s="13" t="s">
        <v>67</v>
      </c>
      <c r="I12" s="13" t="s">
        <v>25</v>
      </c>
      <c r="J12" s="13" t="s">
        <v>71</v>
      </c>
      <c r="K12" s="15"/>
      <c r="L12" s="15"/>
      <c r="M12" s="15"/>
      <c r="N12" s="15"/>
      <c r="O12" s="15"/>
      <c r="P12" s="13"/>
    </row>
    <row r="13" spans="1:16" ht="18.75">
      <c r="A13" s="13" t="s">
        <v>11</v>
      </c>
      <c r="B13" s="14">
        <v>45625</v>
      </c>
      <c r="C13" s="13" t="s">
        <v>70</v>
      </c>
      <c r="D13" s="13" t="s">
        <v>34</v>
      </c>
      <c r="E13" s="13" t="s">
        <v>35</v>
      </c>
      <c r="F13" s="13" t="s">
        <v>36</v>
      </c>
      <c r="G13" s="13" t="s">
        <v>16</v>
      </c>
      <c r="H13" s="13" t="s">
        <v>68</v>
      </c>
      <c r="I13" s="13" t="s">
        <v>72</v>
      </c>
      <c r="J13" s="13" t="s">
        <v>73</v>
      </c>
      <c r="K13" s="15"/>
      <c r="L13" s="15"/>
      <c r="M13" s="15"/>
      <c r="N13" s="15"/>
      <c r="O13" s="15"/>
      <c r="P13" s="13"/>
    </row>
    <row r="14" spans="1:16" ht="18.75">
      <c r="A14" s="13" t="s">
        <v>11</v>
      </c>
      <c r="B14" s="14">
        <v>45625</v>
      </c>
      <c r="C14" s="13" t="s">
        <v>70</v>
      </c>
      <c r="D14" s="13" t="s">
        <v>40</v>
      </c>
      <c r="E14" s="13" t="s">
        <v>41</v>
      </c>
      <c r="F14" s="13" t="s">
        <v>42</v>
      </c>
      <c r="G14" s="13" t="s">
        <v>16</v>
      </c>
      <c r="H14" s="13" t="s">
        <v>18</v>
      </c>
      <c r="I14" s="13" t="s">
        <v>74</v>
      </c>
      <c r="J14" s="13" t="s">
        <v>65</v>
      </c>
      <c r="K14" s="15"/>
      <c r="L14" s="15"/>
      <c r="M14" s="15"/>
      <c r="N14" s="15"/>
      <c r="O14" s="15"/>
      <c r="P14" s="13"/>
    </row>
    <row r="15" spans="1:16" ht="18.75">
      <c r="A15" s="13" t="s">
        <v>11</v>
      </c>
      <c r="B15" s="14">
        <v>45625</v>
      </c>
      <c r="C15" s="13" t="s">
        <v>70</v>
      </c>
      <c r="D15" s="13" t="s">
        <v>45</v>
      </c>
      <c r="E15" s="13" t="s">
        <v>46</v>
      </c>
      <c r="F15" s="13" t="s">
        <v>47</v>
      </c>
      <c r="G15" s="13" t="s">
        <v>48</v>
      </c>
      <c r="H15" s="13" t="s">
        <v>75</v>
      </c>
      <c r="I15" s="13" t="s">
        <v>76</v>
      </c>
      <c r="J15" s="13" t="s">
        <v>26</v>
      </c>
      <c r="K15" s="15"/>
      <c r="L15" s="15"/>
      <c r="M15" s="15"/>
      <c r="N15" s="15"/>
      <c r="O15" s="15"/>
      <c r="P15" s="13" t="s">
        <v>59</v>
      </c>
    </row>
    <row r="16" spans="1:16" ht="18.75">
      <c r="A16" s="13" t="s">
        <v>11</v>
      </c>
      <c r="B16" s="14">
        <v>45625</v>
      </c>
      <c r="C16" s="13" t="s">
        <v>70</v>
      </c>
      <c r="D16" s="13" t="s">
        <v>53</v>
      </c>
      <c r="E16" s="13" t="s">
        <v>54</v>
      </c>
      <c r="F16" s="13" t="s">
        <v>55</v>
      </c>
      <c r="G16" s="13" t="s">
        <v>56</v>
      </c>
      <c r="H16" s="13" t="s">
        <v>77</v>
      </c>
      <c r="I16" s="13" t="s">
        <v>78</v>
      </c>
      <c r="J16" s="13" t="s">
        <v>79</v>
      </c>
      <c r="K16" s="15"/>
      <c r="L16" s="15"/>
      <c r="M16" s="15"/>
      <c r="N16" s="15"/>
      <c r="O16" s="15"/>
      <c r="P16" s="13" t="s">
        <v>80</v>
      </c>
    </row>
    <row r="17" spans="1:16" ht="18.75">
      <c r="A17" s="13" t="s">
        <v>11</v>
      </c>
      <c r="B17" s="14">
        <v>45625</v>
      </c>
      <c r="C17" s="13" t="s">
        <v>70</v>
      </c>
      <c r="D17" s="13" t="s">
        <v>61</v>
      </c>
      <c r="E17" s="13" t="s">
        <v>62</v>
      </c>
      <c r="F17" s="13" t="s">
        <v>63</v>
      </c>
      <c r="G17" s="13" t="s">
        <v>56</v>
      </c>
      <c r="H17" s="13" t="s">
        <v>81</v>
      </c>
      <c r="I17" s="13" t="s">
        <v>82</v>
      </c>
      <c r="J17" s="13" t="s">
        <v>83</v>
      </c>
      <c r="K17" s="15"/>
      <c r="L17" s="15"/>
      <c r="M17" s="15"/>
      <c r="N17" s="15"/>
      <c r="O17" s="15"/>
      <c r="P17" s="13" t="s">
        <v>51</v>
      </c>
    </row>
    <row r="18" spans="1:16" ht="18.75">
      <c r="A18" s="13" t="s">
        <v>11</v>
      </c>
      <c r="B18" s="14">
        <v>45625</v>
      </c>
      <c r="C18" s="13" t="s">
        <v>70</v>
      </c>
      <c r="D18" s="13" t="s">
        <v>13</v>
      </c>
      <c r="E18" s="13" t="s">
        <v>14</v>
      </c>
      <c r="F18" s="13" t="s">
        <v>15</v>
      </c>
      <c r="G18" s="13" t="s">
        <v>16</v>
      </c>
      <c r="H18" s="13" t="s">
        <v>84</v>
      </c>
      <c r="I18" s="13" t="s">
        <v>43</v>
      </c>
      <c r="J18" s="13" t="s">
        <v>85</v>
      </c>
      <c r="K18" s="15"/>
      <c r="L18" s="15"/>
      <c r="M18" s="15"/>
      <c r="N18" s="15"/>
      <c r="O18" s="15"/>
      <c r="P18" s="13" t="s">
        <v>44</v>
      </c>
    </row>
    <row r="19" spans="1:16" ht="18.75">
      <c r="A19" s="13" t="s">
        <v>11</v>
      </c>
      <c r="B19" s="14">
        <v>45625</v>
      </c>
      <c r="C19" s="13" t="s">
        <v>70</v>
      </c>
      <c r="D19" s="13" t="s">
        <v>20</v>
      </c>
      <c r="E19" s="13" t="s">
        <v>21</v>
      </c>
      <c r="F19" s="13" t="s">
        <v>22</v>
      </c>
      <c r="G19" s="13" t="s">
        <v>16</v>
      </c>
      <c r="H19" s="13" t="s">
        <v>74</v>
      </c>
      <c r="I19" s="13" t="s">
        <v>86</v>
      </c>
      <c r="J19" s="13" t="s">
        <v>33</v>
      </c>
      <c r="K19" s="15"/>
      <c r="L19" s="15"/>
      <c r="M19" s="15"/>
      <c r="N19" s="15"/>
      <c r="O19" s="15"/>
      <c r="P19" s="13"/>
    </row>
    <row r="20" spans="1:16" ht="18.75">
      <c r="A20" s="11" t="s">
        <v>11</v>
      </c>
      <c r="B20" s="12">
        <v>45625</v>
      </c>
      <c r="C20" s="11" t="s">
        <v>87</v>
      </c>
      <c r="D20" s="11" t="s">
        <v>28</v>
      </c>
      <c r="E20" s="11" t="s">
        <v>29</v>
      </c>
      <c r="F20" s="11" t="s">
        <v>30</v>
      </c>
      <c r="G20" s="11" t="s">
        <v>23</v>
      </c>
      <c r="H20" s="11" t="s">
        <v>86</v>
      </c>
      <c r="I20" s="11" t="s">
        <v>84</v>
      </c>
      <c r="J20" s="11"/>
      <c r="P20" s="11"/>
    </row>
    <row r="21" spans="1:16" ht="18.75">
      <c r="A21" s="13" t="s">
        <v>11</v>
      </c>
      <c r="B21" s="14">
        <v>45625</v>
      </c>
      <c r="C21" s="13" t="s">
        <v>87</v>
      </c>
      <c r="D21" s="13" t="s">
        <v>34</v>
      </c>
      <c r="E21" s="13" t="s">
        <v>35</v>
      </c>
      <c r="F21" s="13" t="s">
        <v>36</v>
      </c>
      <c r="G21" s="13" t="s">
        <v>23</v>
      </c>
      <c r="H21" s="13" t="s">
        <v>66</v>
      </c>
      <c r="I21" s="13" t="s">
        <v>24</v>
      </c>
      <c r="J21" s="13" t="s">
        <v>71</v>
      </c>
      <c r="K21" s="15"/>
      <c r="L21" s="15"/>
      <c r="M21" s="15"/>
      <c r="N21" s="15"/>
      <c r="O21" s="15"/>
      <c r="P21" s="13"/>
    </row>
    <row r="22" spans="1:16" ht="18.75">
      <c r="A22" s="13" t="s">
        <v>11</v>
      </c>
      <c r="B22" s="14">
        <v>45625</v>
      </c>
      <c r="C22" s="13" t="s">
        <v>87</v>
      </c>
      <c r="D22" s="13" t="s">
        <v>40</v>
      </c>
      <c r="E22" s="13" t="s">
        <v>41</v>
      </c>
      <c r="F22" s="13" t="s">
        <v>42</v>
      </c>
      <c r="G22" s="13" t="s">
        <v>16</v>
      </c>
      <c r="H22" s="13" t="s">
        <v>64</v>
      </c>
      <c r="I22" s="13" t="s">
        <v>88</v>
      </c>
      <c r="J22" s="13" t="s">
        <v>73</v>
      </c>
      <c r="K22" s="15"/>
      <c r="L22" s="15"/>
      <c r="M22" s="15"/>
      <c r="N22" s="15"/>
      <c r="O22" s="15"/>
      <c r="P22" s="13"/>
    </row>
    <row r="23" spans="1:16" ht="18.75">
      <c r="A23" s="13" t="s">
        <v>11</v>
      </c>
      <c r="B23" s="14">
        <v>45625</v>
      </c>
      <c r="C23" s="13" t="s">
        <v>87</v>
      </c>
      <c r="D23" s="13" t="s">
        <v>45</v>
      </c>
      <c r="E23" s="13" t="s">
        <v>46</v>
      </c>
      <c r="F23" s="13" t="s">
        <v>47</v>
      </c>
      <c r="G23" s="13" t="s">
        <v>48</v>
      </c>
      <c r="H23" s="13" t="s">
        <v>89</v>
      </c>
      <c r="I23" s="13" t="s">
        <v>90</v>
      </c>
      <c r="J23" s="13" t="s">
        <v>91</v>
      </c>
      <c r="K23" s="15"/>
      <c r="L23" s="15"/>
      <c r="M23" s="15"/>
      <c r="N23" s="15"/>
      <c r="O23" s="15"/>
      <c r="P23" s="13" t="s">
        <v>19</v>
      </c>
    </row>
    <row r="24" spans="1:16" ht="18.75">
      <c r="A24" s="13" t="s">
        <v>11</v>
      </c>
      <c r="B24" s="14">
        <v>45625</v>
      </c>
      <c r="C24" s="13" t="s">
        <v>87</v>
      </c>
      <c r="D24" s="13" t="s">
        <v>53</v>
      </c>
      <c r="E24" s="13" t="s">
        <v>54</v>
      </c>
      <c r="F24" s="13" t="s">
        <v>55</v>
      </c>
      <c r="G24" s="13" t="s">
        <v>48</v>
      </c>
      <c r="H24" s="13" t="s">
        <v>92</v>
      </c>
      <c r="I24" s="13" t="s">
        <v>93</v>
      </c>
      <c r="J24" s="13" t="s">
        <v>60</v>
      </c>
      <c r="K24" s="15"/>
      <c r="L24" s="15"/>
      <c r="M24" s="15"/>
      <c r="N24" s="15"/>
      <c r="O24" s="15"/>
      <c r="P24" s="13" t="s">
        <v>94</v>
      </c>
    </row>
    <row r="25" spans="1:16" ht="18.75">
      <c r="A25" s="13" t="s">
        <v>11</v>
      </c>
      <c r="B25" s="14">
        <v>45625</v>
      </c>
      <c r="C25" s="13" t="s">
        <v>87</v>
      </c>
      <c r="D25" s="13" t="s">
        <v>61</v>
      </c>
      <c r="E25" s="13" t="s">
        <v>62</v>
      </c>
      <c r="F25" s="13" t="s">
        <v>63</v>
      </c>
      <c r="G25" s="13" t="s">
        <v>56</v>
      </c>
      <c r="H25" s="13" t="s">
        <v>95</v>
      </c>
      <c r="I25" s="13" t="s">
        <v>96</v>
      </c>
      <c r="J25" s="13" t="s">
        <v>80</v>
      </c>
      <c r="K25" s="15"/>
      <c r="L25" s="15"/>
      <c r="M25" s="15"/>
      <c r="N25" s="15"/>
      <c r="O25" s="15"/>
      <c r="P25" s="13"/>
    </row>
    <row r="26" spans="1:16" ht="18.75">
      <c r="A26" s="13" t="s">
        <v>11</v>
      </c>
      <c r="B26" s="14">
        <v>45625</v>
      </c>
      <c r="C26" s="13" t="s">
        <v>87</v>
      </c>
      <c r="D26" s="13" t="s">
        <v>13</v>
      </c>
      <c r="E26" s="13" t="s">
        <v>14</v>
      </c>
      <c r="F26" s="13" t="s">
        <v>15</v>
      </c>
      <c r="G26" s="13" t="s">
        <v>23</v>
      </c>
      <c r="H26" s="13" t="s">
        <v>88</v>
      </c>
      <c r="I26" s="13" t="s">
        <v>31</v>
      </c>
      <c r="J26" s="13" t="s">
        <v>97</v>
      </c>
      <c r="K26" s="15"/>
      <c r="L26" s="15"/>
      <c r="M26" s="15"/>
      <c r="N26" s="15"/>
      <c r="O26" s="15"/>
      <c r="P26" s="13" t="s">
        <v>71</v>
      </c>
    </row>
    <row r="27" spans="1:16" ht="18.75">
      <c r="A27" s="13" t="s">
        <v>11</v>
      </c>
      <c r="B27" s="14">
        <v>45625</v>
      </c>
      <c r="C27" s="13" t="s">
        <v>87</v>
      </c>
      <c r="D27" s="13" t="s">
        <v>20</v>
      </c>
      <c r="E27" s="13" t="s">
        <v>21</v>
      </c>
      <c r="F27" s="13" t="s">
        <v>22</v>
      </c>
      <c r="G27" s="13" t="s">
        <v>16</v>
      </c>
      <c r="H27" s="13" t="s">
        <v>72</v>
      </c>
      <c r="I27" s="13" t="s">
        <v>38</v>
      </c>
      <c r="J27" s="13" t="s">
        <v>98</v>
      </c>
      <c r="K27" s="15"/>
      <c r="L27" s="15"/>
      <c r="M27" s="15"/>
      <c r="N27" s="15"/>
      <c r="O27" s="15"/>
      <c r="P27" s="15"/>
    </row>
    <row r="28" spans="1:16" ht="36.75">
      <c r="A28" s="7" t="s">
        <v>0</v>
      </c>
      <c r="B28" s="7" t="s">
        <v>1</v>
      </c>
      <c r="C28" s="7" t="s">
        <v>2</v>
      </c>
      <c r="D28" s="7" t="s">
        <v>3</v>
      </c>
      <c r="E28" s="7"/>
      <c r="F28" s="7" t="s">
        <v>4</v>
      </c>
      <c r="G28" s="7"/>
      <c r="H28" s="7" t="s">
        <v>4</v>
      </c>
      <c r="I28" s="7" t="s">
        <v>4</v>
      </c>
      <c r="J28" s="8" t="s">
        <v>5</v>
      </c>
      <c r="K28" s="9" t="s">
        <v>6</v>
      </c>
      <c r="L28" s="8" t="s">
        <v>7</v>
      </c>
      <c r="M28" s="8" t="s">
        <v>7</v>
      </c>
      <c r="N28" s="10" t="s">
        <v>8</v>
      </c>
      <c r="O28" s="10" t="s">
        <v>9</v>
      </c>
      <c r="P28" s="10" t="s">
        <v>10</v>
      </c>
    </row>
    <row r="29" spans="1:16" ht="18.75">
      <c r="A29" s="13" t="s">
        <v>99</v>
      </c>
      <c r="B29" s="14">
        <v>45626</v>
      </c>
      <c r="C29" s="13" t="s">
        <v>12</v>
      </c>
      <c r="D29" s="13" t="s">
        <v>34</v>
      </c>
      <c r="E29" s="13" t="s">
        <v>35</v>
      </c>
      <c r="F29" s="13" t="s">
        <v>36</v>
      </c>
      <c r="G29" s="13" t="s">
        <v>48</v>
      </c>
      <c r="H29" s="13" t="s">
        <v>90</v>
      </c>
      <c r="I29" s="13" t="s">
        <v>49</v>
      </c>
      <c r="J29" s="13" t="s">
        <v>26</v>
      </c>
      <c r="K29" s="15"/>
      <c r="L29" s="15"/>
      <c r="M29" s="15"/>
      <c r="N29" s="15"/>
      <c r="O29" s="15"/>
      <c r="P29" s="15"/>
    </row>
    <row r="30" spans="1:16" ht="18.75">
      <c r="A30" s="13" t="s">
        <v>99</v>
      </c>
      <c r="B30" s="14">
        <v>45626</v>
      </c>
      <c r="C30" s="13" t="s">
        <v>12</v>
      </c>
      <c r="D30" s="13" t="s">
        <v>40</v>
      </c>
      <c r="E30" s="13" t="s">
        <v>41</v>
      </c>
      <c r="F30" s="13" t="s">
        <v>42</v>
      </c>
      <c r="G30" s="13" t="s">
        <v>56</v>
      </c>
      <c r="H30" s="13" t="s">
        <v>82</v>
      </c>
      <c r="I30" s="13" t="s">
        <v>78</v>
      </c>
      <c r="J30" s="13" t="s">
        <v>52</v>
      </c>
      <c r="K30" s="15"/>
      <c r="L30" s="15"/>
      <c r="M30" s="15"/>
      <c r="N30" s="15"/>
      <c r="O30" s="15"/>
      <c r="P30" s="15"/>
    </row>
    <row r="31" spans="1:16" ht="18.75">
      <c r="A31" s="13" t="s">
        <v>99</v>
      </c>
      <c r="B31" s="14">
        <v>45626</v>
      </c>
      <c r="C31" s="13" t="s">
        <v>27</v>
      </c>
      <c r="D31" s="13" t="s">
        <v>28</v>
      </c>
      <c r="E31" s="13" t="s">
        <v>29</v>
      </c>
      <c r="F31" s="13" t="s">
        <v>30</v>
      </c>
      <c r="G31" s="13" t="s">
        <v>48</v>
      </c>
      <c r="H31" s="13" t="s">
        <v>76</v>
      </c>
      <c r="I31" s="13" t="s">
        <v>93</v>
      </c>
      <c r="J31" s="13" t="s">
        <v>59</v>
      </c>
      <c r="K31" s="15"/>
      <c r="L31" s="15"/>
      <c r="M31" s="15"/>
      <c r="N31" s="15"/>
      <c r="O31" s="15"/>
      <c r="P31" s="15"/>
    </row>
    <row r="32" spans="1:16" ht="18.75">
      <c r="A32" s="13" t="s">
        <v>99</v>
      </c>
      <c r="B32" s="14">
        <v>45626</v>
      </c>
      <c r="C32" s="13" t="s">
        <v>27</v>
      </c>
      <c r="D32" s="13" t="s">
        <v>34</v>
      </c>
      <c r="E32" s="13" t="s">
        <v>35</v>
      </c>
      <c r="F32" s="13" t="s">
        <v>36</v>
      </c>
      <c r="G32" s="13" t="s">
        <v>56</v>
      </c>
      <c r="H32" s="13" t="s">
        <v>81</v>
      </c>
      <c r="I32" s="13" t="s">
        <v>77</v>
      </c>
      <c r="J32" s="13" t="s">
        <v>91</v>
      </c>
      <c r="K32" s="15"/>
      <c r="L32" s="15"/>
      <c r="M32" s="15"/>
      <c r="N32" s="15"/>
      <c r="O32" s="15"/>
      <c r="P32" s="15"/>
    </row>
    <row r="33" spans="1:16" ht="18.75">
      <c r="A33" s="13" t="s">
        <v>99</v>
      </c>
      <c r="B33" s="14">
        <v>45626</v>
      </c>
      <c r="C33" s="13" t="s">
        <v>27</v>
      </c>
      <c r="D33" s="13" t="s">
        <v>40</v>
      </c>
      <c r="E33" s="13" t="s">
        <v>41</v>
      </c>
      <c r="F33" s="13" t="s">
        <v>42</v>
      </c>
      <c r="G33" s="13" t="s">
        <v>23</v>
      </c>
      <c r="H33" s="13" t="s">
        <v>31</v>
      </c>
      <c r="I33" s="13" t="s">
        <v>64</v>
      </c>
      <c r="J33" s="13" t="s">
        <v>85</v>
      </c>
      <c r="K33" s="15"/>
      <c r="L33" s="15"/>
      <c r="M33" s="15"/>
      <c r="N33" s="15"/>
      <c r="O33" s="15"/>
      <c r="P33" s="15"/>
    </row>
    <row r="34" spans="1:16" ht="18.75">
      <c r="A34" s="13" t="s">
        <v>99</v>
      </c>
      <c r="B34" s="14">
        <v>45626</v>
      </c>
      <c r="C34" s="13" t="s">
        <v>27</v>
      </c>
      <c r="D34" s="13" t="s">
        <v>45</v>
      </c>
      <c r="E34" s="13" t="s">
        <v>46</v>
      </c>
      <c r="F34" s="13" t="s">
        <v>47</v>
      </c>
      <c r="G34" s="13" t="s">
        <v>16</v>
      </c>
      <c r="H34" s="13" t="s">
        <v>84</v>
      </c>
      <c r="I34" s="13" t="s">
        <v>18</v>
      </c>
      <c r="J34" s="13" t="s">
        <v>73</v>
      </c>
      <c r="K34" s="15"/>
      <c r="L34" s="15"/>
      <c r="M34" s="15"/>
      <c r="N34" s="15"/>
      <c r="O34" s="15"/>
      <c r="P34" s="15"/>
    </row>
    <row r="35" spans="1:16" ht="18.75">
      <c r="A35" s="13" t="s">
        <v>99</v>
      </c>
      <c r="B35" s="14">
        <v>45626</v>
      </c>
      <c r="C35" s="13" t="s">
        <v>27</v>
      </c>
      <c r="D35" s="13" t="s">
        <v>53</v>
      </c>
      <c r="E35" s="13" t="s">
        <v>54</v>
      </c>
      <c r="F35" s="13" t="s">
        <v>55</v>
      </c>
      <c r="G35" s="13" t="s">
        <v>16</v>
      </c>
      <c r="H35" s="13" t="s">
        <v>37</v>
      </c>
      <c r="I35" s="13" t="s">
        <v>72</v>
      </c>
      <c r="J35" s="13" t="s">
        <v>85</v>
      </c>
      <c r="K35" s="15"/>
      <c r="L35" s="15"/>
      <c r="M35" s="15"/>
      <c r="N35" s="15"/>
      <c r="O35" s="15"/>
      <c r="P35" s="15"/>
    </row>
    <row r="36" spans="1:16" ht="18.75">
      <c r="A36" s="13" t="s">
        <v>99</v>
      </c>
      <c r="B36" s="14">
        <v>45626</v>
      </c>
      <c r="C36" s="13" t="s">
        <v>27</v>
      </c>
      <c r="D36" s="13" t="s">
        <v>61</v>
      </c>
      <c r="E36" s="13" t="s">
        <v>62</v>
      </c>
      <c r="F36" s="13" t="s">
        <v>63</v>
      </c>
      <c r="G36" s="13" t="s">
        <v>48</v>
      </c>
      <c r="H36" s="13" t="s">
        <v>93</v>
      </c>
      <c r="I36" s="13" t="s">
        <v>75</v>
      </c>
      <c r="J36" s="13" t="s">
        <v>79</v>
      </c>
      <c r="K36" s="15"/>
      <c r="L36" s="15"/>
      <c r="M36" s="15"/>
      <c r="N36" s="15"/>
      <c r="O36" s="15"/>
      <c r="P36" s="15"/>
    </row>
    <row r="37" spans="1:16" ht="18.75">
      <c r="A37" s="13" t="s">
        <v>99</v>
      </c>
      <c r="B37" s="14">
        <v>45626</v>
      </c>
      <c r="C37" s="13" t="s">
        <v>27</v>
      </c>
      <c r="D37" s="13" t="s">
        <v>13</v>
      </c>
      <c r="E37" s="13" t="s">
        <v>14</v>
      </c>
      <c r="F37" s="13" t="s">
        <v>15</v>
      </c>
      <c r="G37" s="13" t="s">
        <v>56</v>
      </c>
      <c r="H37" s="13" t="s">
        <v>78</v>
      </c>
      <c r="I37" s="13" t="s">
        <v>81</v>
      </c>
      <c r="J37" s="13" t="s">
        <v>91</v>
      </c>
      <c r="K37" s="15"/>
      <c r="L37" s="15"/>
      <c r="M37" s="15"/>
      <c r="N37" s="15"/>
      <c r="O37" s="15"/>
      <c r="P37" s="15"/>
    </row>
    <row r="38" spans="1:16" ht="18.75">
      <c r="A38" s="13" t="s">
        <v>99</v>
      </c>
      <c r="B38" s="14">
        <v>45626</v>
      </c>
      <c r="C38" s="13" t="s">
        <v>27</v>
      </c>
      <c r="D38" s="13" t="s">
        <v>20</v>
      </c>
      <c r="E38" s="13" t="s">
        <v>21</v>
      </c>
      <c r="F38" s="13" t="s">
        <v>22</v>
      </c>
      <c r="G38" s="13" t="s">
        <v>56</v>
      </c>
      <c r="H38" s="13" t="s">
        <v>58</v>
      </c>
      <c r="I38" s="13" t="s">
        <v>95</v>
      </c>
      <c r="J38" s="13" t="s">
        <v>60</v>
      </c>
      <c r="K38" s="15"/>
      <c r="L38" s="15"/>
      <c r="M38" s="15"/>
      <c r="N38" s="15"/>
      <c r="O38" s="15"/>
      <c r="P38" s="15"/>
    </row>
    <row r="39" spans="1:16" ht="18.75">
      <c r="A39" s="13" t="s">
        <v>99</v>
      </c>
      <c r="B39" s="14">
        <v>45626</v>
      </c>
      <c r="C39" s="13" t="s">
        <v>70</v>
      </c>
      <c r="D39" s="13" t="s">
        <v>28</v>
      </c>
      <c r="E39" s="13" t="s">
        <v>29</v>
      </c>
      <c r="F39" s="13" t="s">
        <v>30</v>
      </c>
      <c r="G39" s="13" t="s">
        <v>48</v>
      </c>
      <c r="H39" s="13" t="s">
        <v>75</v>
      </c>
      <c r="I39" s="13" t="s">
        <v>92</v>
      </c>
      <c r="J39" s="13" t="s">
        <v>83</v>
      </c>
      <c r="K39" s="15"/>
      <c r="L39" s="15"/>
      <c r="M39" s="15"/>
      <c r="N39" s="15"/>
      <c r="O39" s="15"/>
      <c r="P39" s="15"/>
    </row>
    <row r="40" spans="1:16" ht="18.75">
      <c r="A40" s="13" t="s">
        <v>99</v>
      </c>
      <c r="B40" s="14">
        <v>45626</v>
      </c>
      <c r="C40" s="13" t="s">
        <v>70</v>
      </c>
      <c r="D40" s="13" t="s">
        <v>34</v>
      </c>
      <c r="E40" s="13" t="s">
        <v>35</v>
      </c>
      <c r="F40" s="13" t="s">
        <v>36</v>
      </c>
      <c r="G40" s="13" t="s">
        <v>56</v>
      </c>
      <c r="H40" s="13" t="s">
        <v>96</v>
      </c>
      <c r="I40" s="13" t="s">
        <v>58</v>
      </c>
      <c r="J40" s="13" t="s">
        <v>19</v>
      </c>
      <c r="K40" s="15"/>
      <c r="L40" s="15"/>
      <c r="M40" s="15"/>
      <c r="N40" s="15"/>
      <c r="O40" s="15"/>
      <c r="P40" s="15"/>
    </row>
    <row r="41" spans="1:16" ht="18.75">
      <c r="A41" s="13" t="s">
        <v>99</v>
      </c>
      <c r="B41" s="14">
        <v>45626</v>
      </c>
      <c r="C41" s="13" t="s">
        <v>70</v>
      </c>
      <c r="D41" s="13" t="s">
        <v>40</v>
      </c>
      <c r="E41" s="13" t="s">
        <v>41</v>
      </c>
      <c r="F41" s="13" t="s">
        <v>42</v>
      </c>
      <c r="G41" s="13" t="s">
        <v>23</v>
      </c>
      <c r="H41" s="13" t="s">
        <v>67</v>
      </c>
      <c r="I41" s="13" t="s">
        <v>24</v>
      </c>
      <c r="J41" s="13" t="s">
        <v>65</v>
      </c>
      <c r="K41" s="15"/>
      <c r="L41" s="15"/>
      <c r="M41" s="15"/>
      <c r="N41" s="15"/>
      <c r="O41" s="15"/>
      <c r="P41" s="15"/>
    </row>
    <row r="42" spans="1:16" ht="18.75">
      <c r="A42" s="13" t="s">
        <v>99</v>
      </c>
      <c r="B42" s="14">
        <v>45626</v>
      </c>
      <c r="C42" s="13" t="s">
        <v>70</v>
      </c>
      <c r="D42" s="13" t="s">
        <v>45</v>
      </c>
      <c r="E42" s="13" t="s">
        <v>46</v>
      </c>
      <c r="F42" s="13" t="s">
        <v>47</v>
      </c>
      <c r="G42" s="13" t="s">
        <v>16</v>
      </c>
      <c r="H42" s="13" t="s">
        <v>38</v>
      </c>
      <c r="I42" s="13" t="s">
        <v>68</v>
      </c>
      <c r="J42" s="13" t="s">
        <v>69</v>
      </c>
      <c r="K42" s="15"/>
      <c r="L42" s="15"/>
      <c r="M42" s="15"/>
      <c r="N42" s="15"/>
      <c r="O42" s="15"/>
      <c r="P42" s="15"/>
    </row>
    <row r="43" spans="1:16" ht="18.75">
      <c r="A43" s="13" t="s">
        <v>99</v>
      </c>
      <c r="B43" s="14">
        <v>45626</v>
      </c>
      <c r="C43" s="13" t="s">
        <v>70</v>
      </c>
      <c r="D43" s="13" t="s">
        <v>53</v>
      </c>
      <c r="E43" s="13" t="s">
        <v>54</v>
      </c>
      <c r="F43" s="13" t="s">
        <v>55</v>
      </c>
      <c r="G43" s="13" t="s">
        <v>16</v>
      </c>
      <c r="H43" s="13" t="s">
        <v>86</v>
      </c>
      <c r="I43" s="13" t="s">
        <v>100</v>
      </c>
      <c r="J43" s="13" t="s">
        <v>69</v>
      </c>
      <c r="K43" s="15"/>
      <c r="L43" s="15"/>
      <c r="M43" s="15"/>
      <c r="N43" s="15"/>
      <c r="O43" s="15"/>
      <c r="P43" s="15"/>
    </row>
    <row r="44" spans="1:16" ht="18.75">
      <c r="A44" s="13" t="s">
        <v>99</v>
      </c>
      <c r="B44" s="14">
        <v>45626</v>
      </c>
      <c r="C44" s="13" t="s">
        <v>70</v>
      </c>
      <c r="D44" s="13" t="s">
        <v>61</v>
      </c>
      <c r="E44" s="13" t="s">
        <v>62</v>
      </c>
      <c r="F44" s="13" t="s">
        <v>63</v>
      </c>
      <c r="G44" s="13" t="s">
        <v>48</v>
      </c>
      <c r="H44" s="13" t="s">
        <v>92</v>
      </c>
      <c r="I44" s="13" t="s">
        <v>76</v>
      </c>
      <c r="J44" s="13" t="s">
        <v>52</v>
      </c>
      <c r="K44" s="15"/>
      <c r="L44" s="15"/>
      <c r="M44" s="15"/>
      <c r="N44" s="15"/>
      <c r="O44" s="15"/>
      <c r="P44" s="15"/>
    </row>
    <row r="45" spans="1:16" ht="18.75">
      <c r="A45" s="13" t="s">
        <v>99</v>
      </c>
      <c r="B45" s="14">
        <v>45626</v>
      </c>
      <c r="C45" s="13" t="s">
        <v>70</v>
      </c>
      <c r="D45" s="13" t="s">
        <v>13</v>
      </c>
      <c r="E45" s="13" t="s">
        <v>14</v>
      </c>
      <c r="F45" s="13" t="s">
        <v>15</v>
      </c>
      <c r="G45" s="13" t="s">
        <v>56</v>
      </c>
      <c r="H45" s="13" t="s">
        <v>82</v>
      </c>
      <c r="I45" s="13" t="s">
        <v>77</v>
      </c>
      <c r="J45" s="13" t="s">
        <v>80</v>
      </c>
      <c r="K45" s="15"/>
      <c r="L45" s="15"/>
      <c r="M45" s="15"/>
      <c r="N45" s="15"/>
      <c r="O45" s="15"/>
      <c r="P45" s="15"/>
    </row>
    <row r="46" spans="1:16" ht="18.75">
      <c r="A46" s="13" t="s">
        <v>99</v>
      </c>
      <c r="B46" s="14">
        <v>45626</v>
      </c>
      <c r="C46" s="13" t="s">
        <v>70</v>
      </c>
      <c r="D46" s="13" t="s">
        <v>20</v>
      </c>
      <c r="E46" s="13" t="s">
        <v>21</v>
      </c>
      <c r="F46" s="13" t="s">
        <v>22</v>
      </c>
      <c r="G46" s="13" t="s">
        <v>56</v>
      </c>
      <c r="H46" s="13" t="s">
        <v>57</v>
      </c>
      <c r="I46" s="13" t="s">
        <v>96</v>
      </c>
      <c r="J46" s="13" t="s">
        <v>83</v>
      </c>
      <c r="K46" s="15"/>
      <c r="L46" s="15"/>
      <c r="M46" s="15"/>
      <c r="N46" s="15"/>
      <c r="O46" s="15"/>
      <c r="P46" s="15"/>
    </row>
    <row r="47" spans="1:16" ht="18.75">
      <c r="A47" s="13" t="s">
        <v>99</v>
      </c>
      <c r="B47" s="14">
        <v>45626</v>
      </c>
      <c r="C47" s="13" t="s">
        <v>87</v>
      </c>
      <c r="D47" s="13" t="s">
        <v>28</v>
      </c>
      <c r="E47" s="13" t="s">
        <v>29</v>
      </c>
      <c r="F47" s="13" t="s">
        <v>30</v>
      </c>
      <c r="G47" s="13" t="s">
        <v>48</v>
      </c>
      <c r="H47" s="13" t="s">
        <v>89</v>
      </c>
      <c r="I47" s="13" t="s">
        <v>50</v>
      </c>
      <c r="J47" s="13" t="s">
        <v>94</v>
      </c>
      <c r="K47" s="15"/>
      <c r="L47" s="15"/>
      <c r="M47" s="15"/>
      <c r="N47" s="15"/>
      <c r="O47" s="15"/>
      <c r="P47" s="15"/>
    </row>
    <row r="48" spans="1:16" ht="18.75">
      <c r="A48" s="13" t="s">
        <v>99</v>
      </c>
      <c r="B48" s="14">
        <v>45626</v>
      </c>
      <c r="C48" s="13" t="s">
        <v>87</v>
      </c>
      <c r="D48" s="13" t="s">
        <v>34</v>
      </c>
      <c r="E48" s="13" t="s">
        <v>35</v>
      </c>
      <c r="F48" s="13" t="s">
        <v>36</v>
      </c>
      <c r="G48" s="13" t="s">
        <v>56</v>
      </c>
      <c r="H48" s="13" t="s">
        <v>95</v>
      </c>
      <c r="I48" s="13" t="s">
        <v>57</v>
      </c>
      <c r="J48" s="13" t="s">
        <v>79</v>
      </c>
      <c r="K48" s="15"/>
      <c r="L48" s="15"/>
      <c r="M48" s="15"/>
      <c r="N48" s="15"/>
      <c r="O48" s="15"/>
      <c r="P48" s="15"/>
    </row>
    <row r="49" spans="1:16" ht="18.75">
      <c r="A49" s="13" t="s">
        <v>99</v>
      </c>
      <c r="B49" s="14">
        <v>45626</v>
      </c>
      <c r="C49" s="13" t="s">
        <v>87</v>
      </c>
      <c r="D49" s="13" t="s">
        <v>40</v>
      </c>
      <c r="E49" s="13" t="s">
        <v>41</v>
      </c>
      <c r="F49" s="13" t="s">
        <v>42</v>
      </c>
      <c r="G49" s="13" t="s">
        <v>23</v>
      </c>
      <c r="H49" s="13" t="s">
        <v>25</v>
      </c>
      <c r="I49" s="13" t="s">
        <v>66</v>
      </c>
      <c r="J49" s="13" t="s">
        <v>97</v>
      </c>
      <c r="K49" s="15"/>
      <c r="L49" s="15"/>
      <c r="M49" s="15"/>
      <c r="N49" s="15"/>
      <c r="O49" s="15"/>
      <c r="P49" s="15"/>
    </row>
    <row r="50" spans="1:16" ht="18.75">
      <c r="A50" s="13" t="s">
        <v>99</v>
      </c>
      <c r="B50" s="14">
        <v>45626</v>
      </c>
      <c r="C50" s="13" t="s">
        <v>87</v>
      </c>
      <c r="D50" s="13" t="s">
        <v>45</v>
      </c>
      <c r="E50" s="13" t="s">
        <v>46</v>
      </c>
      <c r="F50" s="13" t="s">
        <v>47</v>
      </c>
      <c r="G50" s="13" t="s">
        <v>23</v>
      </c>
      <c r="H50" s="13" t="s">
        <v>32</v>
      </c>
      <c r="I50" s="13" t="s">
        <v>88</v>
      </c>
      <c r="J50" s="13" t="s">
        <v>39</v>
      </c>
      <c r="K50" s="15"/>
      <c r="L50" s="15"/>
      <c r="M50" s="15"/>
      <c r="N50" s="15"/>
      <c r="O50" s="15"/>
      <c r="P50" s="15"/>
    </row>
    <row r="51" spans="1:16" ht="18.75">
      <c r="A51" s="13" t="s">
        <v>99</v>
      </c>
      <c r="B51" s="14">
        <v>45626</v>
      </c>
      <c r="C51" s="13" t="s">
        <v>87</v>
      </c>
      <c r="D51" s="13" t="s">
        <v>53</v>
      </c>
      <c r="E51" s="13" t="s">
        <v>54</v>
      </c>
      <c r="F51" s="13" t="s">
        <v>55</v>
      </c>
      <c r="G51" s="13" t="s">
        <v>16</v>
      </c>
      <c r="H51" s="13" t="s">
        <v>74</v>
      </c>
      <c r="I51" s="13" t="s">
        <v>43</v>
      </c>
      <c r="J51" s="13" t="s">
        <v>97</v>
      </c>
      <c r="K51" s="15"/>
      <c r="L51" s="15"/>
      <c r="M51" s="15"/>
      <c r="N51" s="15"/>
      <c r="O51" s="15"/>
      <c r="P51" s="15"/>
    </row>
    <row r="52" spans="1:16" ht="18.75">
      <c r="A52" s="13" t="s">
        <v>99</v>
      </c>
      <c r="B52" s="14">
        <v>45626</v>
      </c>
      <c r="C52" s="13" t="s">
        <v>87</v>
      </c>
      <c r="D52" s="13" t="s">
        <v>61</v>
      </c>
      <c r="E52" s="13" t="s">
        <v>62</v>
      </c>
      <c r="F52" s="13" t="s">
        <v>63</v>
      </c>
      <c r="G52" s="13" t="s">
        <v>48</v>
      </c>
      <c r="H52" s="13" t="s">
        <v>50</v>
      </c>
      <c r="I52" s="13" t="s">
        <v>90</v>
      </c>
      <c r="J52" s="13" t="s">
        <v>51</v>
      </c>
      <c r="K52" s="15"/>
      <c r="L52" s="15"/>
      <c r="M52" s="15"/>
      <c r="N52" s="15"/>
      <c r="O52" s="15"/>
      <c r="P52" s="15"/>
    </row>
    <row r="53" spans="1:16" ht="18.75">
      <c r="A53" s="13" t="s">
        <v>99</v>
      </c>
      <c r="B53" s="14">
        <v>45626</v>
      </c>
      <c r="C53" s="13" t="s">
        <v>87</v>
      </c>
      <c r="D53" s="13" t="s">
        <v>13</v>
      </c>
      <c r="E53" s="13" t="s">
        <v>14</v>
      </c>
      <c r="F53" s="13" t="s">
        <v>15</v>
      </c>
      <c r="G53" s="13" t="s">
        <v>48</v>
      </c>
      <c r="H53" s="13" t="s">
        <v>49</v>
      </c>
      <c r="I53" s="13" t="s">
        <v>89</v>
      </c>
      <c r="J53" s="13" t="s">
        <v>94</v>
      </c>
      <c r="K53" s="15"/>
      <c r="L53" s="15"/>
      <c r="M53" s="15"/>
      <c r="N53" s="15"/>
      <c r="O53" s="15"/>
      <c r="P53" s="15"/>
    </row>
  </sheetData>
  <dataValidations count="2">
    <dataValidation type="list" allowBlank="1" showInputMessage="1" showErrorMessage="1" errorTitle="Select ref team" error="Please select a referee team." promptTitle="Boy Referee Team" prompt="Please select a referee team." sqref="J49:K51 J4:K6 J33:K35 J41:K43 O26:O27 J9:K14 J18:K22 O18:P22 O2:O6 O9:P14 P26 J26:K27" xr:uid="{CEF58A3D-125C-4E88-99C8-0DBCE8EA78A5}">
      <formula1>bRefTeam</formula1>
    </dataValidation>
    <dataValidation type="list" allowBlank="1" showInputMessage="1" showErrorMessage="1" sqref="J7:K8 J15:K17 J23:K25 J29:K32 J36:K40 J44:K48 J52:K53 J2:K3 O7:P8 O15:P17 O23:P25 O29:O32 O36:O40 O44:O48 O52:O53" xr:uid="{7CBE1773-68E2-472E-9BDA-8E5BBC4065A3}">
      <formula1>gRefTeam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B40A-4F39-419C-B351-5DFEC6E11B43}">
  <dimension ref="A1:J11"/>
  <sheetViews>
    <sheetView workbookViewId="0">
      <selection activeCell="J6" sqref="J6"/>
    </sheetView>
  </sheetViews>
  <sheetFormatPr defaultRowHeight="12.75"/>
  <cols>
    <col min="1" max="1" width="23.28515625" bestFit="1" customWidth="1"/>
    <col min="2" max="2" width="9.140625" style="5"/>
    <col min="3" max="3" width="19.28515625" customWidth="1"/>
    <col min="4" max="4" width="13.140625" bestFit="1" customWidth="1"/>
    <col min="5" max="5" width="18.28515625" bestFit="1" customWidth="1"/>
    <col min="6" max="6" width="18.28515625" customWidth="1"/>
    <col min="7" max="7" width="14.42578125" customWidth="1"/>
    <col min="8" max="8" width="19.7109375" customWidth="1"/>
  </cols>
  <sheetData>
    <row r="1" spans="1:10" s="3" customFormat="1">
      <c r="A1" s="3" t="s">
        <v>4</v>
      </c>
      <c r="B1" s="4" t="s">
        <v>101</v>
      </c>
      <c r="C1" s="3" t="s">
        <v>102</v>
      </c>
      <c r="D1" s="3" t="s">
        <v>103</v>
      </c>
      <c r="E1" s="3" t="s">
        <v>104</v>
      </c>
      <c r="F1" s="3" t="s">
        <v>105</v>
      </c>
      <c r="G1" s="3" t="s">
        <v>106</v>
      </c>
      <c r="H1" s="3" t="s">
        <v>7</v>
      </c>
      <c r="I1" s="3" t="s">
        <v>107</v>
      </c>
    </row>
    <row r="2" spans="1:10">
      <c r="A2" t="s">
        <v>108</v>
      </c>
      <c r="B2" s="5">
        <v>12</v>
      </c>
      <c r="C2" t="s">
        <v>109</v>
      </c>
      <c r="E2" t="str">
        <f t="shared" ref="E2:E11" si="0">IF(ISBLANK(D2),B2 &amp; " " &amp; C2,"Not Blank")</f>
        <v>12 Adam Roberts</v>
      </c>
      <c r="I2">
        <f>COUNTIF(Games!K2:K53,LU_Boy_Referees!E2)</f>
        <v>0</v>
      </c>
    </row>
    <row r="3" spans="1:10">
      <c r="A3" t="s">
        <v>110</v>
      </c>
      <c r="B3" s="5">
        <v>12</v>
      </c>
      <c r="C3" t="s">
        <v>111</v>
      </c>
      <c r="E3" t="str">
        <f t="shared" si="0"/>
        <v>12 Alvin Hall</v>
      </c>
      <c r="I3">
        <f>COUNTIF(Games!K2:K53,LU_Boy_Referees!E3)</f>
        <v>0</v>
      </c>
      <c r="J3">
        <v>1</v>
      </c>
    </row>
    <row r="4" spans="1:10">
      <c r="A4" t="s">
        <v>112</v>
      </c>
      <c r="B4" s="5">
        <v>12</v>
      </c>
      <c r="C4" t="s">
        <v>113</v>
      </c>
      <c r="E4" t="str">
        <f t="shared" si="0"/>
        <v>12 Edgar Olea</v>
      </c>
      <c r="I4">
        <f>COUNTIF(Games!K2:K53,LU_Boy_Referees!E4)</f>
        <v>0</v>
      </c>
      <c r="J4">
        <v>1</v>
      </c>
    </row>
    <row r="5" spans="1:10">
      <c r="A5" t="s">
        <v>114</v>
      </c>
      <c r="B5" s="5">
        <v>16</v>
      </c>
      <c r="C5" t="s">
        <v>115</v>
      </c>
      <c r="E5" t="str">
        <f t="shared" si="0"/>
        <v>16 Jocelyn Ramirez</v>
      </c>
      <c r="I5">
        <f>COUNTIF(Games!K2:K53,LU_Boy_Referees!E5)</f>
        <v>0</v>
      </c>
    </row>
    <row r="6" spans="1:10">
      <c r="A6" t="s">
        <v>116</v>
      </c>
      <c r="B6" s="5">
        <v>16</v>
      </c>
      <c r="C6" t="s">
        <v>117</v>
      </c>
      <c r="E6" t="str">
        <f t="shared" si="0"/>
        <v xml:space="preserve">16 Robert Maravilla </v>
      </c>
      <c r="I6">
        <f>COUNTIF(Games!K2:K53,LU_Boy_Referees!E6)</f>
        <v>0</v>
      </c>
    </row>
    <row r="7" spans="1:10">
      <c r="A7" t="s">
        <v>118</v>
      </c>
      <c r="B7" s="5">
        <v>19</v>
      </c>
      <c r="C7" t="s">
        <v>119</v>
      </c>
      <c r="E7" t="str">
        <f t="shared" si="0"/>
        <v>19 Nate Jones</v>
      </c>
      <c r="I7">
        <f>COUNTIF(Games!K2:K53,LU_Boy_Referees!E7)</f>
        <v>0</v>
      </c>
    </row>
    <row r="8" spans="1:10">
      <c r="A8" t="s">
        <v>120</v>
      </c>
      <c r="B8" s="5">
        <v>19</v>
      </c>
      <c r="C8" t="s">
        <v>121</v>
      </c>
      <c r="E8" t="str">
        <f t="shared" si="0"/>
        <v>19 Seth Rosenzweig</v>
      </c>
      <c r="I8">
        <f>COUNTIF(Games!K2:K53,LU_Boy_Referees!E8)</f>
        <v>0</v>
      </c>
      <c r="J8">
        <v>1</v>
      </c>
    </row>
    <row r="9" spans="1:10">
      <c r="A9" t="s">
        <v>122</v>
      </c>
      <c r="B9" s="5">
        <v>21</v>
      </c>
      <c r="C9" t="s">
        <v>123</v>
      </c>
      <c r="E9" t="str">
        <f t="shared" si="0"/>
        <v>21 Joel Areellano</v>
      </c>
      <c r="I9">
        <f>COUNTIF(Games!K2:K53,LU_Boy_Referees!E9)</f>
        <v>0</v>
      </c>
    </row>
    <row r="10" spans="1:10">
      <c r="A10" t="s">
        <v>124</v>
      </c>
      <c r="B10" s="5">
        <v>24</v>
      </c>
      <c r="C10" t="s">
        <v>125</v>
      </c>
      <c r="E10" t="str">
        <f t="shared" si="0"/>
        <v>24 Diego Barco</v>
      </c>
      <c r="I10">
        <f>COUNTIF(Games!K2:K53,LU_Boy_Referees!E10)</f>
        <v>0</v>
      </c>
    </row>
    <row r="11" spans="1:10">
      <c r="A11" t="s">
        <v>126</v>
      </c>
      <c r="B11" s="5">
        <v>24</v>
      </c>
      <c r="C11" t="s">
        <v>127</v>
      </c>
      <c r="E11" t="str">
        <f t="shared" si="0"/>
        <v>24 Edgar Macias</v>
      </c>
      <c r="I11">
        <f>COUNTIF(Games!K2:K53,LU_Boy_Referees!E11)</f>
        <v>0</v>
      </c>
    </row>
  </sheetData>
  <autoFilter ref="A1:H11" xr:uid="{9750B40A-4F39-419C-B351-5DFEC6E11B43}">
    <sortState xmlns:xlrd2="http://schemas.microsoft.com/office/spreadsheetml/2017/richdata2" ref="A2:H11">
      <sortCondition ref="E1:E1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CB2C-C363-4FC3-9E60-E3E52335B45A}">
  <dimension ref="A1:J12"/>
  <sheetViews>
    <sheetView workbookViewId="0">
      <selection activeCell="K10" sqref="K10"/>
    </sheetView>
  </sheetViews>
  <sheetFormatPr defaultRowHeight="12.75"/>
  <cols>
    <col min="1" max="1" width="23.28515625" bestFit="1" customWidth="1"/>
    <col min="2" max="2" width="9.140625" style="5"/>
    <col min="3" max="4" width="19.28515625" customWidth="1"/>
    <col min="5" max="5" width="20.85546875" bestFit="1" customWidth="1"/>
    <col min="6" max="6" width="18.28515625" customWidth="1"/>
    <col min="7" max="7" width="14.42578125" customWidth="1"/>
    <col min="8" max="8" width="19.7109375" customWidth="1"/>
  </cols>
  <sheetData>
    <row r="1" spans="1:10" s="3" customFormat="1">
      <c r="A1" s="3" t="s">
        <v>4</v>
      </c>
      <c r="B1" s="4" t="s">
        <v>101</v>
      </c>
      <c r="C1" s="3" t="s">
        <v>102</v>
      </c>
      <c r="D1" s="3" t="s">
        <v>103</v>
      </c>
      <c r="E1" s="3" t="s">
        <v>104</v>
      </c>
      <c r="F1" s="3" t="s">
        <v>105</v>
      </c>
      <c r="G1" s="3" t="s">
        <v>106</v>
      </c>
      <c r="H1" s="3" t="s">
        <v>7</v>
      </c>
      <c r="I1" s="3" t="s">
        <v>107</v>
      </c>
    </row>
    <row r="2" spans="1:10">
      <c r="A2" t="s">
        <v>128</v>
      </c>
      <c r="B2" s="5">
        <v>12</v>
      </c>
      <c r="C2" t="s">
        <v>128</v>
      </c>
      <c r="E2" t="str">
        <f t="shared" ref="E2:E12" si="0">IF(ISBLANK(D2),B2 &amp; " " &amp; C2,"Not Blank")</f>
        <v>12 Casey Nelson</v>
      </c>
      <c r="I2">
        <f>COUNTIF(Games!K2:K53, LU_Girl_Referees!E2)</f>
        <v>0</v>
      </c>
    </row>
    <row r="3" spans="1:10">
      <c r="A3" t="s">
        <v>129</v>
      </c>
      <c r="B3" s="5">
        <v>12</v>
      </c>
      <c r="C3" t="s">
        <v>129</v>
      </c>
      <c r="E3" t="str">
        <f t="shared" si="0"/>
        <v>12 Jason Withee</v>
      </c>
      <c r="I3">
        <f>COUNTIF(Games!K2:K53, LU_Girl_Referees!E3)</f>
        <v>0</v>
      </c>
      <c r="J3">
        <v>1</v>
      </c>
    </row>
    <row r="4" spans="1:10">
      <c r="A4" t="s">
        <v>130</v>
      </c>
      <c r="B4" s="5">
        <v>16</v>
      </c>
      <c r="C4" t="s">
        <v>130</v>
      </c>
      <c r="E4" t="str">
        <f t="shared" si="0"/>
        <v>16 Noel Mariscal Mayo</v>
      </c>
      <c r="I4">
        <f>COUNTIF(Games!K2:K53, LU_Girl_Referees!E4)</f>
        <v>0</v>
      </c>
    </row>
    <row r="5" spans="1:10">
      <c r="A5" t="s">
        <v>131</v>
      </c>
      <c r="B5" s="5">
        <v>177</v>
      </c>
      <c r="C5" t="s">
        <v>131</v>
      </c>
      <c r="E5" t="str">
        <f t="shared" si="0"/>
        <v>177 Todd Emigh</v>
      </c>
      <c r="I5">
        <f>COUNTIF(Games!K2:K53, LU_Girl_Referees!E5)</f>
        <v>0</v>
      </c>
    </row>
    <row r="6" spans="1:10">
      <c r="A6" t="s">
        <v>132</v>
      </c>
      <c r="B6" s="5">
        <v>19</v>
      </c>
      <c r="C6" t="s">
        <v>132</v>
      </c>
      <c r="E6" t="str">
        <f t="shared" si="0"/>
        <v>19 Alexander Cirulli</v>
      </c>
      <c r="I6">
        <f>COUNTIF(Games!K2:K53, LU_Girl_Referees!E6)</f>
        <v>0</v>
      </c>
      <c r="J6">
        <v>1</v>
      </c>
    </row>
    <row r="7" spans="1:10">
      <c r="A7" t="s">
        <v>133</v>
      </c>
      <c r="B7" s="5">
        <v>19</v>
      </c>
      <c r="C7" t="s">
        <v>133</v>
      </c>
      <c r="E7" t="str">
        <f t="shared" si="0"/>
        <v>19 Barry Moser</v>
      </c>
      <c r="I7">
        <f>COUNTIF(Games!K2:K53, LU_Girl_Referees!E7)</f>
        <v>0</v>
      </c>
      <c r="J7">
        <v>1</v>
      </c>
    </row>
    <row r="8" spans="1:10">
      <c r="A8" t="s">
        <v>134</v>
      </c>
      <c r="B8" s="5">
        <v>19</v>
      </c>
      <c r="C8" t="s">
        <v>134</v>
      </c>
      <c r="E8" t="str">
        <f t="shared" si="0"/>
        <v>19 Julio Ramirez</v>
      </c>
      <c r="I8">
        <f>COUNTIF(Games!K2:K53, LU_Girl_Referees!E8)</f>
        <v>0</v>
      </c>
      <c r="J8">
        <v>1</v>
      </c>
    </row>
    <row r="9" spans="1:10">
      <c r="A9" t="s">
        <v>135</v>
      </c>
      <c r="B9" s="5">
        <v>20</v>
      </c>
      <c r="C9" t="s">
        <v>135</v>
      </c>
      <c r="E9" t="str">
        <f t="shared" si="0"/>
        <v>20 Alessandro Valentini</v>
      </c>
      <c r="I9">
        <f>COUNTIF(Games!K2:K53, LU_Girl_Referees!E9)</f>
        <v>0</v>
      </c>
    </row>
    <row r="10" spans="1:10">
      <c r="A10" t="s">
        <v>136</v>
      </c>
      <c r="B10" s="5">
        <v>24</v>
      </c>
      <c r="C10" t="s">
        <v>136</v>
      </c>
      <c r="E10" t="str">
        <f t="shared" si="0"/>
        <v>24 Cesar Aguilar</v>
      </c>
      <c r="I10">
        <f>COUNTIF(Games!K2:K53, LU_Girl_Referees!E10)</f>
        <v>0</v>
      </c>
      <c r="J10">
        <v>1</v>
      </c>
    </row>
    <row r="11" spans="1:10">
      <c r="A11" t="s">
        <v>137</v>
      </c>
      <c r="B11" s="5">
        <v>54</v>
      </c>
      <c r="C11" t="s">
        <v>137</v>
      </c>
      <c r="E11" t="str">
        <f t="shared" si="0"/>
        <v>54 Edward</v>
      </c>
      <c r="I11">
        <f>COUNTIF(Games!K2:K53, LU_Girl_Referees!E11)</f>
        <v>0</v>
      </c>
      <c r="J11">
        <v>1</v>
      </c>
    </row>
    <row r="12" spans="1:10">
      <c r="A12" t="s">
        <v>138</v>
      </c>
      <c r="B12" s="5">
        <v>76</v>
      </c>
      <c r="C12" t="s">
        <v>138</v>
      </c>
      <c r="E12" t="str">
        <f t="shared" si="0"/>
        <v>76 Jose</v>
      </c>
      <c r="I12">
        <f>COUNTIF(Games!K2:K53, LU_Girl_Referees!E12)</f>
        <v>0</v>
      </c>
      <c r="J12">
        <v>1</v>
      </c>
    </row>
  </sheetData>
  <autoFilter ref="A1:H11" xr:uid="{9750B40A-4F39-419C-B351-5DFEC6E11B43}">
    <sortState xmlns:xlrd2="http://schemas.microsoft.com/office/spreadsheetml/2017/richdata2" ref="A2:H12">
      <sortCondition ref="E1:E1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C202-3D68-4024-87D4-52482C5B8923}">
  <dimension ref="A1:K56"/>
  <sheetViews>
    <sheetView topLeftCell="E5" workbookViewId="0">
      <selection activeCell="J13" sqref="J13"/>
    </sheetView>
  </sheetViews>
  <sheetFormatPr defaultRowHeight="12.75"/>
  <cols>
    <col min="1" max="2" width="11.42578125" customWidth="1"/>
    <col min="3" max="3" width="19" customWidth="1"/>
    <col min="4" max="6" width="11.42578125" customWidth="1"/>
    <col min="7" max="7" width="38.140625" customWidth="1"/>
    <col min="8" max="10" width="19" customWidth="1"/>
    <col min="11" max="11" width="11.42578125" customWidth="1"/>
  </cols>
  <sheetData>
    <row r="1" spans="1:11">
      <c r="A1" s="16" t="s">
        <v>139</v>
      </c>
      <c r="B1" s="16"/>
      <c r="C1" s="16"/>
      <c r="D1" s="16"/>
      <c r="E1" s="16"/>
      <c r="F1" s="16"/>
      <c r="G1" s="16"/>
    </row>
    <row r="2" spans="1:11">
      <c r="A2" s="16" t="s">
        <v>140</v>
      </c>
      <c r="B2" s="16"/>
      <c r="C2" s="16"/>
      <c r="D2" s="16"/>
      <c r="E2" s="16"/>
      <c r="F2" s="16"/>
      <c r="G2" s="16"/>
    </row>
    <row r="3" spans="1:11">
      <c r="A3" s="16" t="s">
        <v>141</v>
      </c>
      <c r="B3" s="16"/>
      <c r="C3" s="16"/>
      <c r="D3" s="16"/>
      <c r="E3" s="16"/>
      <c r="F3" s="16"/>
      <c r="G3" s="16"/>
    </row>
    <row r="4" spans="1:11">
      <c r="A4" t="s">
        <v>142</v>
      </c>
    </row>
    <row r="5" spans="1:11">
      <c r="A5" s="1" t="s">
        <v>0</v>
      </c>
      <c r="B5" s="1" t="s">
        <v>1</v>
      </c>
      <c r="C5" s="1" t="s">
        <v>2</v>
      </c>
      <c r="D5" s="1" t="s">
        <v>3</v>
      </c>
      <c r="E5" s="1" t="s">
        <v>143</v>
      </c>
      <c r="F5" s="1" t="s">
        <v>144</v>
      </c>
      <c r="G5" s="1" t="s">
        <v>145</v>
      </c>
      <c r="H5" s="1" t="s">
        <v>146</v>
      </c>
      <c r="I5" s="1" t="s">
        <v>4</v>
      </c>
      <c r="J5" s="1" t="s">
        <v>4</v>
      </c>
      <c r="K5" s="1" t="s">
        <v>147</v>
      </c>
    </row>
    <row r="6" spans="1:11">
      <c r="A6" t="s">
        <v>11</v>
      </c>
      <c r="B6" s="2">
        <v>45625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t="s">
        <v>148</v>
      </c>
      <c r="I6" t="s">
        <v>17</v>
      </c>
      <c r="J6" t="s">
        <v>18</v>
      </c>
      <c r="K6" t="s">
        <v>142</v>
      </c>
    </row>
    <row r="7" spans="1:11">
      <c r="A7" t="s">
        <v>11</v>
      </c>
      <c r="B7" s="2">
        <v>45625</v>
      </c>
      <c r="C7" t="s">
        <v>12</v>
      </c>
      <c r="D7" t="s">
        <v>20</v>
      </c>
      <c r="E7" t="s">
        <v>21</v>
      </c>
      <c r="F7" t="s">
        <v>22</v>
      </c>
      <c r="G7" t="s">
        <v>23</v>
      </c>
      <c r="H7" t="s">
        <v>148</v>
      </c>
      <c r="I7" t="s">
        <v>24</v>
      </c>
      <c r="J7" t="s">
        <v>25</v>
      </c>
      <c r="K7" t="s">
        <v>142</v>
      </c>
    </row>
    <row r="8" spans="1:11">
      <c r="A8" t="s">
        <v>11</v>
      </c>
      <c r="B8" s="2">
        <v>45625</v>
      </c>
      <c r="C8" t="s">
        <v>27</v>
      </c>
      <c r="D8" t="s">
        <v>28</v>
      </c>
      <c r="E8" t="s">
        <v>29</v>
      </c>
      <c r="F8" t="s">
        <v>30</v>
      </c>
      <c r="G8" t="s">
        <v>23</v>
      </c>
      <c r="H8" t="s">
        <v>148</v>
      </c>
      <c r="I8" t="s">
        <v>31</v>
      </c>
      <c r="J8" t="s">
        <v>32</v>
      </c>
      <c r="K8" t="s">
        <v>142</v>
      </c>
    </row>
    <row r="9" spans="1:11">
      <c r="A9" t="s">
        <v>11</v>
      </c>
      <c r="B9" s="2">
        <v>45625</v>
      </c>
      <c r="C9" t="s">
        <v>27</v>
      </c>
      <c r="D9" t="s">
        <v>34</v>
      </c>
      <c r="E9" t="s">
        <v>35</v>
      </c>
      <c r="F9" t="s">
        <v>36</v>
      </c>
      <c r="G9" t="s">
        <v>16</v>
      </c>
      <c r="H9" t="s">
        <v>148</v>
      </c>
      <c r="I9" t="s">
        <v>37</v>
      </c>
      <c r="J9" t="s">
        <v>38</v>
      </c>
      <c r="K9" t="s">
        <v>142</v>
      </c>
    </row>
    <row r="10" spans="1:11">
      <c r="A10" t="s">
        <v>11</v>
      </c>
      <c r="B10" s="2">
        <v>45625</v>
      </c>
      <c r="C10" t="s">
        <v>27</v>
      </c>
      <c r="D10" t="s">
        <v>40</v>
      </c>
      <c r="E10" t="s">
        <v>41</v>
      </c>
      <c r="F10" t="s">
        <v>42</v>
      </c>
      <c r="G10" t="s">
        <v>16</v>
      </c>
      <c r="H10" t="s">
        <v>148</v>
      </c>
      <c r="I10" t="s">
        <v>43</v>
      </c>
      <c r="J10" t="s">
        <v>17</v>
      </c>
      <c r="K10" t="s">
        <v>142</v>
      </c>
    </row>
    <row r="11" spans="1:11">
      <c r="A11" t="s">
        <v>11</v>
      </c>
      <c r="B11" s="2">
        <v>45625</v>
      </c>
      <c r="C11" t="s">
        <v>27</v>
      </c>
      <c r="D11" t="s">
        <v>45</v>
      </c>
      <c r="E11" t="s">
        <v>46</v>
      </c>
      <c r="F11" t="s">
        <v>47</v>
      </c>
      <c r="G11" t="s">
        <v>48</v>
      </c>
      <c r="H11" t="s">
        <v>148</v>
      </c>
      <c r="I11" t="s">
        <v>49</v>
      </c>
      <c r="J11" t="s">
        <v>50</v>
      </c>
      <c r="K11" t="s">
        <v>142</v>
      </c>
    </row>
    <row r="12" spans="1:11">
      <c r="A12" t="s">
        <v>11</v>
      </c>
      <c r="B12" s="2">
        <v>45625</v>
      </c>
      <c r="C12" t="s">
        <v>27</v>
      </c>
      <c r="D12" t="s">
        <v>53</v>
      </c>
      <c r="E12" t="s">
        <v>54</v>
      </c>
      <c r="F12" t="s">
        <v>55</v>
      </c>
      <c r="G12" t="s">
        <v>56</v>
      </c>
      <c r="H12" t="s">
        <v>148</v>
      </c>
      <c r="I12" t="s">
        <v>57</v>
      </c>
      <c r="J12" t="s">
        <v>58</v>
      </c>
      <c r="K12" t="s">
        <v>142</v>
      </c>
    </row>
    <row r="13" spans="1:11">
      <c r="A13" t="s">
        <v>11</v>
      </c>
      <c r="B13" s="2">
        <v>45625</v>
      </c>
      <c r="C13" t="s">
        <v>27</v>
      </c>
      <c r="D13" t="s">
        <v>61</v>
      </c>
      <c r="E13" t="s">
        <v>62</v>
      </c>
      <c r="F13" t="s">
        <v>63</v>
      </c>
      <c r="G13" t="s">
        <v>23</v>
      </c>
      <c r="H13" t="s">
        <v>148</v>
      </c>
      <c r="I13" t="s">
        <v>88</v>
      </c>
      <c r="J13" t="s">
        <v>31</v>
      </c>
      <c r="K13" t="s">
        <v>142</v>
      </c>
    </row>
    <row r="14" spans="1:11">
      <c r="A14" t="s">
        <v>11</v>
      </c>
      <c r="B14" s="2">
        <v>45625</v>
      </c>
      <c r="C14" t="s">
        <v>27</v>
      </c>
      <c r="D14" t="s">
        <v>13</v>
      </c>
      <c r="E14" t="s">
        <v>14</v>
      </c>
      <c r="F14" t="s">
        <v>15</v>
      </c>
      <c r="G14" t="s">
        <v>23</v>
      </c>
      <c r="H14" t="s">
        <v>148</v>
      </c>
      <c r="I14" t="s">
        <v>66</v>
      </c>
      <c r="J14" t="s">
        <v>67</v>
      </c>
      <c r="K14" t="s">
        <v>142</v>
      </c>
    </row>
    <row r="15" spans="1:11">
      <c r="A15" t="s">
        <v>11</v>
      </c>
      <c r="B15" s="2">
        <v>45625</v>
      </c>
      <c r="C15" t="s">
        <v>27</v>
      </c>
      <c r="D15" t="s">
        <v>20</v>
      </c>
      <c r="E15" t="s">
        <v>21</v>
      </c>
      <c r="F15" t="s">
        <v>22</v>
      </c>
      <c r="G15" t="s">
        <v>16</v>
      </c>
      <c r="H15" t="s">
        <v>148</v>
      </c>
      <c r="I15" t="s">
        <v>68</v>
      </c>
      <c r="J15" t="s">
        <v>37</v>
      </c>
      <c r="K15" t="s">
        <v>142</v>
      </c>
    </row>
    <row r="16" spans="1:11">
      <c r="A16" t="s">
        <v>11</v>
      </c>
      <c r="B16" s="2">
        <v>45625</v>
      </c>
      <c r="C16" t="s">
        <v>70</v>
      </c>
      <c r="D16" t="s">
        <v>28</v>
      </c>
      <c r="E16" t="s">
        <v>29</v>
      </c>
      <c r="F16" t="s">
        <v>30</v>
      </c>
      <c r="G16" t="s">
        <v>23</v>
      </c>
      <c r="H16" t="s">
        <v>148</v>
      </c>
      <c r="I16" t="s">
        <v>67</v>
      </c>
      <c r="J16" t="s">
        <v>25</v>
      </c>
      <c r="K16" t="s">
        <v>142</v>
      </c>
    </row>
    <row r="17" spans="1:11">
      <c r="A17" t="s">
        <v>11</v>
      </c>
      <c r="B17" s="2">
        <v>45625</v>
      </c>
      <c r="C17" t="s">
        <v>70</v>
      </c>
      <c r="D17" t="s">
        <v>34</v>
      </c>
      <c r="E17" t="s">
        <v>35</v>
      </c>
      <c r="F17" t="s">
        <v>36</v>
      </c>
      <c r="G17" t="s">
        <v>16</v>
      </c>
      <c r="H17" t="s">
        <v>148</v>
      </c>
      <c r="I17" t="s">
        <v>68</v>
      </c>
      <c r="J17" t="s">
        <v>72</v>
      </c>
      <c r="K17" t="s">
        <v>142</v>
      </c>
    </row>
    <row r="18" spans="1:11">
      <c r="A18" t="s">
        <v>11</v>
      </c>
      <c r="B18" s="2">
        <v>45625</v>
      </c>
      <c r="C18" t="s">
        <v>70</v>
      </c>
      <c r="D18" t="s">
        <v>40</v>
      </c>
      <c r="E18" t="s">
        <v>41</v>
      </c>
      <c r="F18" t="s">
        <v>42</v>
      </c>
      <c r="G18" t="s">
        <v>16</v>
      </c>
      <c r="H18" t="s">
        <v>148</v>
      </c>
      <c r="I18" t="s">
        <v>18</v>
      </c>
      <c r="J18" t="s">
        <v>74</v>
      </c>
      <c r="K18" t="s">
        <v>142</v>
      </c>
    </row>
    <row r="19" spans="1:11">
      <c r="A19" t="s">
        <v>11</v>
      </c>
      <c r="B19" s="2">
        <v>45625</v>
      </c>
      <c r="C19" t="s">
        <v>70</v>
      </c>
      <c r="D19" t="s">
        <v>45</v>
      </c>
      <c r="E19" t="s">
        <v>46</v>
      </c>
      <c r="F19" t="s">
        <v>47</v>
      </c>
      <c r="G19" t="s">
        <v>48</v>
      </c>
      <c r="H19" t="s">
        <v>148</v>
      </c>
      <c r="I19" t="s">
        <v>75</v>
      </c>
      <c r="J19" t="s">
        <v>76</v>
      </c>
      <c r="K19" t="s">
        <v>142</v>
      </c>
    </row>
    <row r="20" spans="1:11">
      <c r="A20" t="s">
        <v>11</v>
      </c>
      <c r="B20" s="2">
        <v>45625</v>
      </c>
      <c r="C20" t="s">
        <v>70</v>
      </c>
      <c r="D20" t="s">
        <v>53</v>
      </c>
      <c r="E20" t="s">
        <v>54</v>
      </c>
      <c r="F20" t="s">
        <v>55</v>
      </c>
      <c r="G20" t="s">
        <v>56</v>
      </c>
      <c r="H20" t="s">
        <v>148</v>
      </c>
      <c r="I20" t="s">
        <v>77</v>
      </c>
      <c r="J20" t="s">
        <v>78</v>
      </c>
      <c r="K20" t="s">
        <v>142</v>
      </c>
    </row>
    <row r="21" spans="1:11">
      <c r="A21" t="s">
        <v>11</v>
      </c>
      <c r="B21" s="2">
        <v>45625</v>
      </c>
      <c r="C21" t="s">
        <v>70</v>
      </c>
      <c r="D21" t="s">
        <v>61</v>
      </c>
      <c r="E21" t="s">
        <v>62</v>
      </c>
      <c r="F21" t="s">
        <v>63</v>
      </c>
      <c r="G21" t="s">
        <v>56</v>
      </c>
      <c r="H21" t="s">
        <v>148</v>
      </c>
      <c r="I21" t="s">
        <v>81</v>
      </c>
      <c r="J21" t="s">
        <v>82</v>
      </c>
      <c r="K21" t="s">
        <v>142</v>
      </c>
    </row>
    <row r="22" spans="1:11">
      <c r="A22" t="s">
        <v>11</v>
      </c>
      <c r="B22" s="2">
        <v>45625</v>
      </c>
      <c r="C22" t="s">
        <v>70</v>
      </c>
      <c r="D22" t="s">
        <v>13</v>
      </c>
      <c r="E22" t="s">
        <v>14</v>
      </c>
      <c r="F22" t="s">
        <v>15</v>
      </c>
      <c r="G22" t="s">
        <v>16</v>
      </c>
      <c r="H22" t="s">
        <v>148</v>
      </c>
      <c r="I22" t="s">
        <v>84</v>
      </c>
      <c r="J22" t="s">
        <v>43</v>
      </c>
      <c r="K22" t="s">
        <v>142</v>
      </c>
    </row>
    <row r="23" spans="1:11">
      <c r="A23" t="s">
        <v>11</v>
      </c>
      <c r="B23" s="2">
        <v>45625</v>
      </c>
      <c r="C23" t="s">
        <v>70</v>
      </c>
      <c r="D23" t="s">
        <v>20</v>
      </c>
      <c r="E23" t="s">
        <v>21</v>
      </c>
      <c r="F23" t="s">
        <v>22</v>
      </c>
      <c r="G23" t="s">
        <v>16</v>
      </c>
      <c r="H23" t="s">
        <v>148</v>
      </c>
      <c r="I23" t="s">
        <v>74</v>
      </c>
      <c r="J23" t="s">
        <v>86</v>
      </c>
      <c r="K23" t="s">
        <v>142</v>
      </c>
    </row>
    <row r="24" spans="1:11">
      <c r="A24" t="s">
        <v>11</v>
      </c>
      <c r="B24" s="2">
        <v>45625</v>
      </c>
      <c r="C24" t="s">
        <v>87</v>
      </c>
      <c r="D24" t="s">
        <v>28</v>
      </c>
      <c r="E24" t="s">
        <v>29</v>
      </c>
      <c r="F24" t="s">
        <v>30</v>
      </c>
      <c r="G24" t="s">
        <v>23</v>
      </c>
      <c r="H24" t="s">
        <v>148</v>
      </c>
      <c r="I24" t="s">
        <v>64</v>
      </c>
      <c r="J24" t="s">
        <v>88</v>
      </c>
      <c r="K24" t="s">
        <v>142</v>
      </c>
    </row>
    <row r="25" spans="1:11">
      <c r="A25" t="s">
        <v>11</v>
      </c>
      <c r="B25" s="2">
        <v>45625</v>
      </c>
      <c r="C25" t="s">
        <v>87</v>
      </c>
      <c r="D25" t="s">
        <v>34</v>
      </c>
      <c r="E25" t="s">
        <v>35</v>
      </c>
      <c r="F25" t="s">
        <v>36</v>
      </c>
      <c r="G25" t="s">
        <v>23</v>
      </c>
      <c r="H25" t="s">
        <v>148</v>
      </c>
      <c r="I25" t="s">
        <v>66</v>
      </c>
      <c r="J25" t="s">
        <v>24</v>
      </c>
      <c r="K25" t="s">
        <v>142</v>
      </c>
    </row>
    <row r="26" spans="1:11">
      <c r="A26" t="s">
        <v>11</v>
      </c>
      <c r="B26" s="2">
        <v>45625</v>
      </c>
      <c r="C26" t="s">
        <v>87</v>
      </c>
      <c r="D26" t="s">
        <v>40</v>
      </c>
      <c r="E26" t="s">
        <v>41</v>
      </c>
      <c r="F26" t="s">
        <v>42</v>
      </c>
      <c r="G26" t="s">
        <v>16</v>
      </c>
      <c r="H26" t="s">
        <v>148</v>
      </c>
      <c r="I26" t="s">
        <v>86</v>
      </c>
      <c r="J26" t="s">
        <v>84</v>
      </c>
      <c r="K26" t="s">
        <v>142</v>
      </c>
    </row>
    <row r="27" spans="1:11">
      <c r="A27" t="s">
        <v>11</v>
      </c>
      <c r="B27" s="2">
        <v>45625</v>
      </c>
      <c r="C27" t="s">
        <v>87</v>
      </c>
      <c r="D27" t="s">
        <v>45</v>
      </c>
      <c r="E27" t="s">
        <v>46</v>
      </c>
      <c r="F27" t="s">
        <v>47</v>
      </c>
      <c r="G27" t="s">
        <v>48</v>
      </c>
      <c r="H27" t="s">
        <v>148</v>
      </c>
      <c r="I27" t="s">
        <v>89</v>
      </c>
      <c r="J27" t="s">
        <v>90</v>
      </c>
      <c r="K27" t="s">
        <v>142</v>
      </c>
    </row>
    <row r="28" spans="1:11">
      <c r="A28" t="s">
        <v>11</v>
      </c>
      <c r="B28" s="2">
        <v>45625</v>
      </c>
      <c r="C28" t="s">
        <v>87</v>
      </c>
      <c r="D28" t="s">
        <v>53</v>
      </c>
      <c r="E28" t="s">
        <v>54</v>
      </c>
      <c r="F28" t="s">
        <v>55</v>
      </c>
      <c r="G28" t="s">
        <v>48</v>
      </c>
      <c r="H28" t="s">
        <v>148</v>
      </c>
      <c r="I28" t="s">
        <v>92</v>
      </c>
      <c r="J28" t="s">
        <v>93</v>
      </c>
      <c r="K28" t="s">
        <v>142</v>
      </c>
    </row>
    <row r="29" spans="1:11">
      <c r="A29" t="s">
        <v>11</v>
      </c>
      <c r="B29" s="2">
        <v>45625</v>
      </c>
      <c r="C29" t="s">
        <v>87</v>
      </c>
      <c r="D29" t="s">
        <v>61</v>
      </c>
      <c r="E29" t="s">
        <v>62</v>
      </c>
      <c r="F29" t="s">
        <v>63</v>
      </c>
      <c r="G29" t="s">
        <v>56</v>
      </c>
      <c r="H29" t="s">
        <v>148</v>
      </c>
      <c r="I29" t="s">
        <v>95</v>
      </c>
      <c r="J29" t="s">
        <v>96</v>
      </c>
      <c r="K29" t="s">
        <v>142</v>
      </c>
    </row>
    <row r="30" spans="1:11">
      <c r="A30" t="s">
        <v>11</v>
      </c>
      <c r="B30" s="2">
        <v>45625</v>
      </c>
      <c r="C30" t="s">
        <v>87</v>
      </c>
      <c r="D30" t="s">
        <v>13</v>
      </c>
      <c r="E30" t="s">
        <v>14</v>
      </c>
      <c r="F30" t="s">
        <v>15</v>
      </c>
      <c r="G30" t="s">
        <v>23</v>
      </c>
      <c r="H30" t="s">
        <v>148</v>
      </c>
      <c r="I30" t="s">
        <v>32</v>
      </c>
      <c r="J30" t="s">
        <v>64</v>
      </c>
      <c r="K30" t="s">
        <v>142</v>
      </c>
    </row>
    <row r="31" spans="1:11">
      <c r="A31" t="s">
        <v>11</v>
      </c>
      <c r="B31" s="2">
        <v>45625</v>
      </c>
      <c r="C31" t="s">
        <v>87</v>
      </c>
      <c r="D31" t="s">
        <v>20</v>
      </c>
      <c r="E31" t="s">
        <v>21</v>
      </c>
      <c r="F31" t="s">
        <v>22</v>
      </c>
      <c r="G31" t="s">
        <v>16</v>
      </c>
      <c r="H31" t="s">
        <v>148</v>
      </c>
      <c r="I31" t="s">
        <v>72</v>
      </c>
      <c r="J31" t="s">
        <v>38</v>
      </c>
      <c r="K31" t="s">
        <v>142</v>
      </c>
    </row>
    <row r="32" spans="1:11">
      <c r="A32" t="s">
        <v>99</v>
      </c>
      <c r="B32" s="2">
        <v>45626</v>
      </c>
      <c r="C32" t="s">
        <v>12</v>
      </c>
      <c r="D32" t="s">
        <v>34</v>
      </c>
      <c r="E32" t="s">
        <v>35</v>
      </c>
      <c r="F32" t="s">
        <v>36</v>
      </c>
      <c r="G32" t="s">
        <v>48</v>
      </c>
      <c r="H32" t="s">
        <v>148</v>
      </c>
      <c r="I32" t="s">
        <v>90</v>
      </c>
      <c r="J32" t="s">
        <v>49</v>
      </c>
      <c r="K32" t="s">
        <v>142</v>
      </c>
    </row>
    <row r="33" spans="1:11">
      <c r="A33" t="s">
        <v>99</v>
      </c>
      <c r="B33" s="2">
        <v>45626</v>
      </c>
      <c r="C33" t="s">
        <v>12</v>
      </c>
      <c r="D33" t="s">
        <v>40</v>
      </c>
      <c r="E33" t="s">
        <v>41</v>
      </c>
      <c r="F33" t="s">
        <v>42</v>
      </c>
      <c r="G33" t="s">
        <v>56</v>
      </c>
      <c r="H33" t="s">
        <v>148</v>
      </c>
      <c r="I33" t="s">
        <v>82</v>
      </c>
      <c r="J33" t="s">
        <v>78</v>
      </c>
      <c r="K33" t="s">
        <v>142</v>
      </c>
    </row>
    <row r="34" spans="1:11">
      <c r="A34" t="s">
        <v>99</v>
      </c>
      <c r="B34" s="2">
        <v>45626</v>
      </c>
      <c r="C34" t="s">
        <v>27</v>
      </c>
      <c r="D34" t="s">
        <v>28</v>
      </c>
      <c r="E34" t="s">
        <v>29</v>
      </c>
      <c r="F34" t="s">
        <v>30</v>
      </c>
      <c r="G34" t="s">
        <v>48</v>
      </c>
      <c r="H34" t="s">
        <v>148</v>
      </c>
      <c r="I34" t="s">
        <v>76</v>
      </c>
      <c r="J34" t="s">
        <v>93</v>
      </c>
      <c r="K34" t="s">
        <v>142</v>
      </c>
    </row>
    <row r="35" spans="1:11">
      <c r="A35" t="s">
        <v>99</v>
      </c>
      <c r="B35" s="2">
        <v>45626</v>
      </c>
      <c r="C35" t="s">
        <v>27</v>
      </c>
      <c r="D35" t="s">
        <v>34</v>
      </c>
      <c r="E35" t="s">
        <v>35</v>
      </c>
      <c r="F35" t="s">
        <v>36</v>
      </c>
      <c r="G35" t="s">
        <v>56</v>
      </c>
      <c r="H35" t="s">
        <v>148</v>
      </c>
      <c r="I35" t="s">
        <v>81</v>
      </c>
      <c r="J35" t="s">
        <v>77</v>
      </c>
      <c r="K35" t="s">
        <v>142</v>
      </c>
    </row>
    <row r="36" spans="1:11">
      <c r="A36" t="s">
        <v>99</v>
      </c>
      <c r="B36" s="2">
        <v>45626</v>
      </c>
      <c r="C36" t="s">
        <v>27</v>
      </c>
      <c r="D36" t="s">
        <v>40</v>
      </c>
      <c r="E36" t="s">
        <v>41</v>
      </c>
      <c r="F36" t="s">
        <v>42</v>
      </c>
      <c r="G36" t="s">
        <v>23</v>
      </c>
      <c r="H36" t="s">
        <v>148</v>
      </c>
      <c r="I36" t="s">
        <v>31</v>
      </c>
      <c r="J36" t="s">
        <v>64</v>
      </c>
      <c r="K36" t="s">
        <v>142</v>
      </c>
    </row>
    <row r="37" spans="1:11">
      <c r="A37" t="s">
        <v>99</v>
      </c>
      <c r="B37" s="2">
        <v>45626</v>
      </c>
      <c r="C37" t="s">
        <v>27</v>
      </c>
      <c r="D37" t="s">
        <v>45</v>
      </c>
      <c r="E37" t="s">
        <v>46</v>
      </c>
      <c r="F37" t="s">
        <v>47</v>
      </c>
      <c r="G37" t="s">
        <v>16</v>
      </c>
      <c r="H37" t="s">
        <v>148</v>
      </c>
      <c r="I37" t="s">
        <v>84</v>
      </c>
      <c r="J37" t="s">
        <v>18</v>
      </c>
      <c r="K37" t="s">
        <v>142</v>
      </c>
    </row>
    <row r="38" spans="1:11">
      <c r="A38" t="s">
        <v>99</v>
      </c>
      <c r="B38" s="2">
        <v>45626</v>
      </c>
      <c r="C38" t="s">
        <v>27</v>
      </c>
      <c r="D38" t="s">
        <v>53</v>
      </c>
      <c r="E38" t="s">
        <v>54</v>
      </c>
      <c r="F38" t="s">
        <v>55</v>
      </c>
      <c r="G38" t="s">
        <v>16</v>
      </c>
      <c r="H38" t="s">
        <v>148</v>
      </c>
      <c r="I38" t="s">
        <v>37</v>
      </c>
      <c r="J38" t="s">
        <v>72</v>
      </c>
      <c r="K38" t="s">
        <v>142</v>
      </c>
    </row>
    <row r="39" spans="1:11">
      <c r="A39" t="s">
        <v>99</v>
      </c>
      <c r="B39" s="2">
        <v>45626</v>
      </c>
      <c r="C39" t="s">
        <v>27</v>
      </c>
      <c r="D39" t="s">
        <v>61</v>
      </c>
      <c r="E39" t="s">
        <v>62</v>
      </c>
      <c r="F39" t="s">
        <v>63</v>
      </c>
      <c r="G39" t="s">
        <v>48</v>
      </c>
      <c r="H39" t="s">
        <v>148</v>
      </c>
      <c r="I39" t="s">
        <v>93</v>
      </c>
      <c r="J39" t="s">
        <v>75</v>
      </c>
      <c r="K39" t="s">
        <v>142</v>
      </c>
    </row>
    <row r="40" spans="1:11">
      <c r="A40" t="s">
        <v>99</v>
      </c>
      <c r="B40" s="2">
        <v>45626</v>
      </c>
      <c r="C40" t="s">
        <v>27</v>
      </c>
      <c r="D40" t="s">
        <v>13</v>
      </c>
      <c r="E40" t="s">
        <v>14</v>
      </c>
      <c r="F40" t="s">
        <v>15</v>
      </c>
      <c r="G40" t="s">
        <v>56</v>
      </c>
      <c r="H40" t="s">
        <v>148</v>
      </c>
      <c r="I40" t="s">
        <v>78</v>
      </c>
      <c r="J40" t="s">
        <v>81</v>
      </c>
      <c r="K40" t="s">
        <v>142</v>
      </c>
    </row>
    <row r="41" spans="1:11">
      <c r="A41" t="s">
        <v>99</v>
      </c>
      <c r="B41" s="2">
        <v>45626</v>
      </c>
      <c r="C41" t="s">
        <v>27</v>
      </c>
      <c r="D41" t="s">
        <v>20</v>
      </c>
      <c r="E41" t="s">
        <v>21</v>
      </c>
      <c r="F41" t="s">
        <v>22</v>
      </c>
      <c r="G41" t="s">
        <v>56</v>
      </c>
      <c r="H41" t="s">
        <v>148</v>
      </c>
      <c r="I41" t="s">
        <v>58</v>
      </c>
      <c r="J41" t="s">
        <v>95</v>
      </c>
      <c r="K41" t="s">
        <v>142</v>
      </c>
    </row>
    <row r="42" spans="1:11">
      <c r="A42" t="s">
        <v>99</v>
      </c>
      <c r="B42" s="2">
        <v>45626</v>
      </c>
      <c r="C42" t="s">
        <v>70</v>
      </c>
      <c r="D42" t="s">
        <v>28</v>
      </c>
      <c r="E42" t="s">
        <v>29</v>
      </c>
      <c r="F42" t="s">
        <v>30</v>
      </c>
      <c r="G42" t="s">
        <v>48</v>
      </c>
      <c r="H42" t="s">
        <v>148</v>
      </c>
      <c r="I42" t="s">
        <v>75</v>
      </c>
      <c r="J42" t="s">
        <v>92</v>
      </c>
      <c r="K42" t="s">
        <v>142</v>
      </c>
    </row>
    <row r="43" spans="1:11">
      <c r="A43" t="s">
        <v>99</v>
      </c>
      <c r="B43" s="2">
        <v>45626</v>
      </c>
      <c r="C43" t="s">
        <v>70</v>
      </c>
      <c r="D43" t="s">
        <v>34</v>
      </c>
      <c r="E43" t="s">
        <v>35</v>
      </c>
      <c r="F43" t="s">
        <v>36</v>
      </c>
      <c r="G43" t="s">
        <v>56</v>
      </c>
      <c r="H43" t="s">
        <v>148</v>
      </c>
      <c r="I43" t="s">
        <v>96</v>
      </c>
      <c r="J43" t="s">
        <v>58</v>
      </c>
      <c r="K43" t="s">
        <v>142</v>
      </c>
    </row>
    <row r="44" spans="1:11">
      <c r="A44" t="s">
        <v>99</v>
      </c>
      <c r="B44" s="2">
        <v>45626</v>
      </c>
      <c r="C44" t="s">
        <v>70</v>
      </c>
      <c r="D44" t="s">
        <v>40</v>
      </c>
      <c r="E44" t="s">
        <v>41</v>
      </c>
      <c r="F44" t="s">
        <v>42</v>
      </c>
      <c r="G44" t="s">
        <v>23</v>
      </c>
      <c r="H44" t="s">
        <v>148</v>
      </c>
      <c r="I44" t="s">
        <v>67</v>
      </c>
      <c r="J44" t="s">
        <v>24</v>
      </c>
      <c r="K44" t="s">
        <v>142</v>
      </c>
    </row>
    <row r="45" spans="1:11">
      <c r="A45" t="s">
        <v>99</v>
      </c>
      <c r="B45" s="2">
        <v>45626</v>
      </c>
      <c r="C45" t="s">
        <v>70</v>
      </c>
      <c r="D45" t="s">
        <v>45</v>
      </c>
      <c r="E45" t="s">
        <v>46</v>
      </c>
      <c r="F45" t="s">
        <v>47</v>
      </c>
      <c r="G45" t="s">
        <v>16</v>
      </c>
      <c r="H45" t="s">
        <v>148</v>
      </c>
      <c r="I45" t="s">
        <v>38</v>
      </c>
      <c r="J45" t="s">
        <v>68</v>
      </c>
      <c r="K45" t="s">
        <v>142</v>
      </c>
    </row>
    <row r="46" spans="1:11">
      <c r="A46" t="s">
        <v>99</v>
      </c>
      <c r="B46" s="2">
        <v>45626</v>
      </c>
      <c r="C46" t="s">
        <v>70</v>
      </c>
      <c r="D46" t="s">
        <v>53</v>
      </c>
      <c r="E46" t="s">
        <v>54</v>
      </c>
      <c r="F46" t="s">
        <v>55</v>
      </c>
      <c r="G46" t="s">
        <v>16</v>
      </c>
      <c r="H46" t="s">
        <v>148</v>
      </c>
      <c r="I46" t="s">
        <v>86</v>
      </c>
      <c r="J46" t="s">
        <v>17</v>
      </c>
      <c r="K46" t="s">
        <v>142</v>
      </c>
    </row>
    <row r="47" spans="1:11">
      <c r="A47" t="s">
        <v>99</v>
      </c>
      <c r="B47" s="2">
        <v>45626</v>
      </c>
      <c r="C47" t="s">
        <v>70</v>
      </c>
      <c r="D47" t="s">
        <v>61</v>
      </c>
      <c r="E47" t="s">
        <v>62</v>
      </c>
      <c r="F47" t="s">
        <v>63</v>
      </c>
      <c r="G47" t="s">
        <v>48</v>
      </c>
      <c r="H47" t="s">
        <v>148</v>
      </c>
      <c r="I47" t="s">
        <v>92</v>
      </c>
      <c r="J47" t="s">
        <v>76</v>
      </c>
      <c r="K47" t="s">
        <v>142</v>
      </c>
    </row>
    <row r="48" spans="1:11">
      <c r="A48" t="s">
        <v>99</v>
      </c>
      <c r="B48" s="2">
        <v>45626</v>
      </c>
      <c r="C48" t="s">
        <v>70</v>
      </c>
      <c r="D48" t="s">
        <v>13</v>
      </c>
      <c r="E48" t="s">
        <v>14</v>
      </c>
      <c r="F48" t="s">
        <v>15</v>
      </c>
      <c r="G48" t="s">
        <v>56</v>
      </c>
      <c r="H48" t="s">
        <v>148</v>
      </c>
      <c r="I48" t="s">
        <v>82</v>
      </c>
      <c r="J48" t="s">
        <v>77</v>
      </c>
      <c r="K48" t="s">
        <v>142</v>
      </c>
    </row>
    <row r="49" spans="1:11">
      <c r="A49" t="s">
        <v>99</v>
      </c>
      <c r="B49" s="2">
        <v>45626</v>
      </c>
      <c r="C49" t="s">
        <v>70</v>
      </c>
      <c r="D49" t="s">
        <v>20</v>
      </c>
      <c r="E49" t="s">
        <v>21</v>
      </c>
      <c r="F49" t="s">
        <v>22</v>
      </c>
      <c r="G49" t="s">
        <v>56</v>
      </c>
      <c r="H49" t="s">
        <v>148</v>
      </c>
      <c r="I49" t="s">
        <v>57</v>
      </c>
      <c r="J49" t="s">
        <v>96</v>
      </c>
      <c r="K49" t="s">
        <v>142</v>
      </c>
    </row>
    <row r="50" spans="1:11">
      <c r="A50" t="s">
        <v>99</v>
      </c>
      <c r="B50" s="2">
        <v>45626</v>
      </c>
      <c r="C50" t="s">
        <v>87</v>
      </c>
      <c r="D50" t="s">
        <v>28</v>
      </c>
      <c r="E50" t="s">
        <v>29</v>
      </c>
      <c r="F50" t="s">
        <v>30</v>
      </c>
      <c r="G50" t="s">
        <v>48</v>
      </c>
      <c r="H50" t="s">
        <v>148</v>
      </c>
      <c r="I50" t="s">
        <v>89</v>
      </c>
      <c r="J50" t="s">
        <v>50</v>
      </c>
      <c r="K50" t="s">
        <v>142</v>
      </c>
    </row>
    <row r="51" spans="1:11">
      <c r="A51" t="s">
        <v>99</v>
      </c>
      <c r="B51" s="2">
        <v>45626</v>
      </c>
      <c r="C51" t="s">
        <v>87</v>
      </c>
      <c r="D51" t="s">
        <v>34</v>
      </c>
      <c r="E51" t="s">
        <v>35</v>
      </c>
      <c r="F51" t="s">
        <v>36</v>
      </c>
      <c r="G51" t="s">
        <v>56</v>
      </c>
      <c r="H51" t="s">
        <v>148</v>
      </c>
      <c r="I51" t="s">
        <v>95</v>
      </c>
      <c r="J51" t="s">
        <v>57</v>
      </c>
      <c r="K51" t="s">
        <v>142</v>
      </c>
    </row>
    <row r="52" spans="1:11">
      <c r="A52" t="s">
        <v>99</v>
      </c>
      <c r="B52" s="2">
        <v>45626</v>
      </c>
      <c r="C52" t="s">
        <v>87</v>
      </c>
      <c r="D52" t="s">
        <v>40</v>
      </c>
      <c r="E52" t="s">
        <v>41</v>
      </c>
      <c r="F52" t="s">
        <v>42</v>
      </c>
      <c r="G52" t="s">
        <v>23</v>
      </c>
      <c r="H52" t="s">
        <v>148</v>
      </c>
      <c r="I52" t="s">
        <v>25</v>
      </c>
      <c r="J52" t="s">
        <v>66</v>
      </c>
      <c r="K52" t="s">
        <v>142</v>
      </c>
    </row>
    <row r="53" spans="1:11">
      <c r="A53" t="s">
        <v>99</v>
      </c>
      <c r="B53" s="2">
        <v>45626</v>
      </c>
      <c r="C53" t="s">
        <v>87</v>
      </c>
      <c r="D53" t="s">
        <v>45</v>
      </c>
      <c r="E53" t="s">
        <v>46</v>
      </c>
      <c r="F53" t="s">
        <v>47</v>
      </c>
      <c r="G53" t="s">
        <v>23</v>
      </c>
      <c r="H53" t="s">
        <v>148</v>
      </c>
      <c r="I53" t="s">
        <v>32</v>
      </c>
      <c r="J53" t="s">
        <v>88</v>
      </c>
      <c r="K53" t="s">
        <v>142</v>
      </c>
    </row>
    <row r="54" spans="1:11">
      <c r="A54" t="s">
        <v>99</v>
      </c>
      <c r="B54" s="2">
        <v>45626</v>
      </c>
      <c r="C54" t="s">
        <v>87</v>
      </c>
      <c r="D54" t="s">
        <v>53</v>
      </c>
      <c r="E54" t="s">
        <v>54</v>
      </c>
      <c r="F54" t="s">
        <v>55</v>
      </c>
      <c r="G54" t="s">
        <v>16</v>
      </c>
      <c r="H54" t="s">
        <v>148</v>
      </c>
      <c r="I54" t="s">
        <v>74</v>
      </c>
      <c r="J54" t="s">
        <v>43</v>
      </c>
      <c r="K54" t="s">
        <v>142</v>
      </c>
    </row>
    <row r="55" spans="1:11">
      <c r="A55" t="s">
        <v>99</v>
      </c>
      <c r="B55" s="2">
        <v>45626</v>
      </c>
      <c r="C55" t="s">
        <v>87</v>
      </c>
      <c r="D55" t="s">
        <v>61</v>
      </c>
      <c r="E55" t="s">
        <v>62</v>
      </c>
      <c r="F55" t="s">
        <v>63</v>
      </c>
      <c r="G55" t="s">
        <v>48</v>
      </c>
      <c r="H55" t="s">
        <v>148</v>
      </c>
      <c r="I55" t="s">
        <v>50</v>
      </c>
      <c r="J55" t="s">
        <v>90</v>
      </c>
      <c r="K55" t="s">
        <v>142</v>
      </c>
    </row>
    <row r="56" spans="1:11">
      <c r="A56" t="s">
        <v>99</v>
      </c>
      <c r="B56" s="2">
        <v>45626</v>
      </c>
      <c r="C56" t="s">
        <v>87</v>
      </c>
      <c r="D56" t="s">
        <v>13</v>
      </c>
      <c r="E56" t="s">
        <v>14</v>
      </c>
      <c r="F56" t="s">
        <v>15</v>
      </c>
      <c r="G56" t="s">
        <v>48</v>
      </c>
      <c r="H56" t="s">
        <v>148</v>
      </c>
      <c r="I56" t="s">
        <v>49</v>
      </c>
      <c r="J56" t="s">
        <v>89</v>
      </c>
      <c r="K56" t="s">
        <v>142</v>
      </c>
    </row>
  </sheetData>
  <mergeCells count="3">
    <mergeCell ref="A1:G1"/>
    <mergeCell ref="A2:G2"/>
    <mergeCell ref="A3:G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2024-11-24T21:22:30Z</dcterms:created>
  <dcterms:modified xsi:type="dcterms:W3CDTF">2024-11-27T08:34:02Z</dcterms:modified>
  <cp:category/>
  <cp:contentStatus/>
</cp:coreProperties>
</file>